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ables/table4.xml" ContentType="application/vnd.openxmlformats-officedocument.spreadsheetml.table+xml"/>
  <Override PartName="/xl/worksheets/sheet8.xml" ContentType="application/vnd.openxmlformats-officedocument.spreadsheetml.worksheet+xml"/>
  <Override PartName="/xl/tables/table5.xml" ContentType="application/vnd.openxmlformats-officedocument.spreadsheetml.table+xml"/>
  <Override PartName="/xl/worksheets/sheet9.xml" ContentType="application/vnd.openxmlformats-officedocument.spreadsheetml.worksheet+xml"/>
  <Override PartName="/xl/tables/table6.xml" ContentType="application/vnd.openxmlformats-officedocument.spreadsheetml.table+xml"/>
  <Override PartName="/xl/worksheets/sheet10.xml" ContentType="application/vnd.openxmlformats-officedocument.spreadsheetml.worksheet+xml"/>
  <Override PartName="/xl/tables/table7.xml" ContentType="application/vnd.openxmlformats-officedocument.spreadsheetml.table+xml"/>
  <Override PartName="/xl/worksheets/sheet11.xml" ContentType="application/vnd.openxmlformats-officedocument.spreadsheetml.worksheet+xml"/>
  <Override PartName="/xl/tables/table8.xml" ContentType="application/vnd.openxmlformats-officedocument.spreadsheetml.table+xml"/>
  <Override PartName="/xl/worksheets/sheet12.xml" ContentType="application/vnd.openxmlformats-officedocument.spreadsheetml.worksheet+xml"/>
  <Override PartName="/xl/tables/table9.xml" ContentType="application/vnd.openxmlformats-officedocument.spreadsheetml.table+xml"/>
  <Override PartName="/xl/worksheets/sheet13.xml" ContentType="application/vnd.openxmlformats-officedocument.spreadsheetml.worksheet+xml"/>
  <Override PartName="/xl/tables/table10.xml" ContentType="application/vnd.openxmlformats-officedocument.spreadsheetml.table+xml"/>
  <Override PartName="/xl/worksheets/sheet14.xml" ContentType="application/vnd.openxmlformats-officedocument.spreadsheetml.worksheet+xml"/>
  <Override PartName="/xl/tables/table11.xml" ContentType="application/vnd.openxmlformats-officedocument.spreadsheetml.table+xml"/>
  <Override PartName="/xl/worksheets/sheet15.xml" ContentType="application/vnd.openxmlformats-officedocument.spreadsheetml.worksheet+xml"/>
  <Override PartName="/xl/tables/table12.xml" ContentType="application/vnd.openxmlformats-officedocument.spreadsheetml.table+xml"/>
  <Override PartName="/xl/worksheets/sheet16.xml" ContentType="application/vnd.openxmlformats-officedocument.spreadsheetml.worksheet+xml"/>
  <Override PartName="/xl/tables/table13.xml" ContentType="application/vnd.openxmlformats-officedocument.spreadsheetml.table+xml"/>
  <Override PartName="/xl/worksheets/sheet17.xml" ContentType="application/vnd.openxmlformats-officedocument.spreadsheetml.worksheet+xml"/>
  <Override PartName="/xl/tables/table14.xml" ContentType="application/vnd.openxmlformats-officedocument.spreadsheetml.table+xml"/>
  <Override PartName="/xl/worksheets/sheet18.xml" ContentType="application/vnd.openxmlformats-officedocument.spreadsheetml.worksheet+xml"/>
  <Override PartName="/xl/tables/table15.xml" ContentType="application/vnd.openxmlformats-officedocument.spreadsheetml.table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ables/table16.xml" ContentType="application/vnd.openxmlformats-officedocument.spreadsheetml.table+xml"/>
  <Override PartName="/xl/worksheets/sheet21.xml" ContentType="application/vnd.openxmlformats-officedocument.spreadsheetml.worksheet+xml"/>
  <Override PartName="/xl/tables/table17.xml" ContentType="application/vnd.openxmlformats-officedocument.spreadsheetml.table+xml"/>
  <Override PartName="/xl/worksheets/sheet22.xml" ContentType="application/vnd.openxmlformats-officedocument.spreadsheetml.worksheet+xml"/>
  <Override PartName="/xl/tables/table18.xml" ContentType="application/vnd.openxmlformats-officedocument.spreadsheetml.table+xml"/>
  <Override PartName="/xl/worksheets/sheet23.xml" ContentType="application/vnd.openxmlformats-officedocument.spreadsheetml.worksheet+xml"/>
  <Override PartName="/xl/tables/table19.xml" ContentType="application/vnd.openxmlformats-officedocument.spreadsheetml.table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965ab162540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e7aed8aeb98d4aeb"/>
    <x:sheet xmlns:r="http://schemas.openxmlformats.org/officeDocument/2006/relationships" name="DASHBOARD" sheetId="2" r:id="R407243a772ca4745"/>
    <x:sheet xmlns:r="http://schemas.openxmlformats.org/officeDocument/2006/relationships" name="Invoice Register" sheetId="3" r:id="Rb74b468893dc425c"/>
    <x:sheet xmlns:r="http://schemas.openxmlformats.org/officeDocument/2006/relationships" name="AR Ledger" sheetId="4" r:id="Rc2aadb25cdf349e6"/>
    <x:sheet xmlns:r="http://schemas.openxmlformats.org/officeDocument/2006/relationships" name="AR Payment Matching" sheetId="5" r:id="R3f31bb6a1b034d72"/>
    <x:sheet xmlns:r="http://schemas.openxmlformats.org/officeDocument/2006/relationships" name="AR Aging" sheetId="6" r:id="R1ccac6207c1f4763"/>
    <x:sheet xmlns:r="http://schemas.openxmlformats.org/officeDocument/2006/relationships" name="Vendor Bill Register" sheetId="7" r:id="R8ff94e65c1ea4367"/>
    <x:sheet xmlns:r="http://schemas.openxmlformats.org/officeDocument/2006/relationships" name="AP Ledger" sheetId="8" r:id="R782087d268ae4c32"/>
    <x:sheet xmlns:r="http://schemas.openxmlformats.org/officeDocument/2006/relationships" name="AP Due Follow-up" sheetId="9" r:id="Rf2085702872e461c"/>
    <x:sheet xmlns:r="http://schemas.openxmlformats.org/officeDocument/2006/relationships" name="AP Payment Matching" sheetId="10" r:id="R928ae78fd5c64977"/>
    <x:sheet xmlns:r="http://schemas.openxmlformats.org/officeDocument/2006/relationships" name="Expense Register" sheetId="11" r:id="Rf756bfbe2817483c"/>
    <x:sheet xmlns:r="http://schemas.openxmlformats.org/officeDocument/2006/relationships" name="Expense Review" sheetId="12" r:id="Rc470d66e6bd944cc"/>
    <x:sheet xmlns:r="http://schemas.openxmlformats.org/officeDocument/2006/relationships" name="Payroll Register" sheetId="13" r:id="R14ab73195fa1477d"/>
    <x:sheet xmlns:r="http://schemas.openxmlformats.org/officeDocument/2006/relationships" name="Payroll Journal Entry" sheetId="14" r:id="Rdce7b4bae6f64f62"/>
    <x:sheet xmlns:r="http://schemas.openxmlformats.org/officeDocument/2006/relationships" name="Payroll Reconciliation" sheetId="15" r:id="Rf976054a1a9d446c"/>
    <x:sheet xmlns:r="http://schemas.openxmlformats.org/officeDocument/2006/relationships" name="Bank Statement" sheetId="16" r:id="R8ea2a37ae4b9411a"/>
    <x:sheet xmlns:r="http://schemas.openxmlformats.org/officeDocument/2006/relationships" name="Book Cash Ledger" sheetId="17" r:id="R5563591dcdfd421b"/>
    <x:sheet xmlns:r="http://schemas.openxmlformats.org/officeDocument/2006/relationships" name="Bank Matching" sheetId="18" r:id="R54154238e9024531"/>
    <x:sheet xmlns:r="http://schemas.openxmlformats.org/officeDocument/2006/relationships" name="Bank Reconciliation" sheetId="19" r:id="R575942fb485f4ab4"/>
    <x:sheet xmlns:r="http://schemas.openxmlformats.org/officeDocument/2006/relationships" name="Outstanding Recon Items" sheetId="20" r:id="Rd8c902e6f2714e04"/>
    <x:sheet xmlns:r="http://schemas.openxmlformats.org/officeDocument/2006/relationships" name="Journal Entry Control" sheetId="21" r:id="Rfe4e56b1572a4d96"/>
    <x:sheet xmlns:r="http://schemas.openxmlformats.org/officeDocument/2006/relationships" name="GL Reconciliation" sheetId="22" r:id="Rbcde71de78b14f5f"/>
    <x:sheet xmlns:r="http://schemas.openxmlformats.org/officeDocument/2006/relationships" name="Month-End Close" sheetId="23" r:id="R11027834af694157"/>
    <x:sheet xmlns:r="http://schemas.openxmlformats.org/officeDocument/2006/relationships" name="Lists" sheetId="24" r:id="Rbe811778ee1e40e0"/>
    <x:sheet xmlns:r="http://schemas.openxmlformats.org/officeDocument/2006/relationships" name="Demo Data Notes" sheetId="25" r:id="Rffaf996bbefa415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164" formatCode="mm/dd/yyyy"/>
    <x:numFmt numFmtId="200" formatCode="0"/>
    <x:numFmt numFmtId="201" formatCode="mmm yyyy"/>
  </x:numFmts>
  <x:fonts count="10">
    <x:font>
      <x:sz val="11"/>
      <x:color theme="1"/>
      <x:name val="Calibri"/>
    </x:font>
    <x:font>
      <x:b/>
      <x:sz val="15"/>
      <x:color rgb="FFFFFFFF"/>
    </x:font>
    <x:font>
      <x:i/>
      <x:color rgb="FF17365D"/>
    </x:font>
    <x:font>
      <x:b/>
      <x:color rgb="FFFFFFFF"/>
    </x:font>
    <x:font>
      <x:b/>
    </x:font>
    <x:font>
      <x:b/>
      <x:sz val="9"/>
      <x:color rgb="FF73510D"/>
      <x:name val="Calibri"/>
    </x:font>
    <x:font>
      <x:b/>
      <x:sz val="16"/>
      <x:color rgb="FFFFFFFF"/>
      <x:name val="Calibri"/>
    </x:font>
    <x:font>
      <x:i/>
      <x:sz val="11"/>
      <x:color rgb="FF17324D"/>
      <x:name val="Calibri"/>
    </x:font>
    <x:font>
      <x:b/>
      <x:sz val="11"/>
      <x:color rgb="FFFFFFFF"/>
      <x:name val="Calibri"/>
    </x:font>
    <x:font>
      <x:b/>
      <x:sz val="11"/>
      <x:color rgb="FF73510D"/>
      <x:name val="Calibri"/>
    </x:font>
  </x:fonts>
  <x:fills count="10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2F75B5"/>
      </x:patternFill>
    </x:fill>
    <x:fill>
      <x:patternFill patternType="solid">
        <x:fgColor rgb="FFFFF3CD"/>
      </x:patternFill>
    </x:fill>
    <x:fill>
      <x:patternFill patternType="solid">
        <x:fgColor rgb="FF17324D"/>
      </x:patternFill>
    </x:fill>
    <x:fill>
      <x:patternFill patternType="solid">
        <x:fgColor rgb="FFDCEAF2"/>
      </x:patternFill>
    </x:fill>
    <x:fill>
      <x:patternFill patternType="solid">
        <x:fgColor rgb="FF2F75A7"/>
      </x:patternFill>
    </x:fill>
    <x:fill>
      <x:patternFill patternType="solid">
        <x:fgColor rgb="FF16866F"/>
      </x:patternFill>
    </x:fill>
  </x:fills>
  <x:borders count="2">
    <x:border/>
    <x:border>
      <x:bottom style="thin">
        <x:color rgb="FFD9E1F2"/>
      </x:bottom>
    </x:border>
  </x:borders>
  <x:cellStyleXfs count="1">
    <x:xf numFmtId="0" fontId="0" fillId="0" borderId="0"/>
  </x:cellStyleXfs>
  <x:cellXfs count="38">
    <x:xf numFmtId="0" fontId="0" fillId="0" borderId="0" xfId="0"/>
    <x:xf numFmtId="0" fontId="1" fillId="2" borderId="0" xfId="0" applyAlignment="1">
      <x:alignment vertical="center"/>
    </x:xf>
    <x:xf numFmtId="0" fontId="2" fillId="3" borderId="0" xfId="0" applyAlignment="1">
      <x:alignment wrapText="1"/>
    </x:xf>
    <x:xf numFmtId="0" fontId="3" fillId="4" borderId="1" xfId="0" applyAlignment="1">
      <x:alignment horizontal="center" vertical="center" wrapText="1"/>
    </x:xf>
    <x:xf numFmtId="4" fontId="0" fillId="0" borderId="0" xfId="0"/>
    <x:xf numFmtId="164" fontId="0" fillId="0" borderId="0" xfId="0"/>
    <x:xf numFmtId="0" fontId="4" fillId="0" borderId="0" xfId="0"/>
    <x:xf numFmtId="4" fontId="4" fillId="0" borderId="0" xfId="0"/>
    <x:xf numFmtId="200" fontId="0" fillId="0" borderId="0" xfId="0" applyNumberFormat="1" applyFont="1" applyFill="1" applyBorder="1"/>
    <x:xf numFmtId="164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0"/>
    </x:xf>
    <x:xf numFmtId="0" fontId="5" fillId="5" borderId="0" xfId="0" applyNumberFormat="1" applyFont="1" applyFill="1" applyBorder="1" applyAlignment="1">
      <x:alignment horizontal="left" wrapText="0"/>
    </x:xf>
    <x:xf numFmtId="0" fontId="5" fillId="5" borderId="0" xfId="0" applyNumberFormat="1" applyFont="1" applyFill="1" applyBorder="1" applyAlignment="1">
      <x:alignment horizontal="left" vertical="center" wrapText="0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vertical="center"/>
    </x:xf>
    <x:xf numFmtId="0" fontId="0" fillId="8" borderId="0" xfId="0" applyNumberFormat="1" applyFont="1" applyFill="1" applyBorder="1"/>
    <x:xf numFmtId="0" fontId="8" fillId="8" borderId="0" xfId="0" applyNumberFormat="1" applyFont="1" applyFill="1" applyBorder="1"/>
    <x:xf numFmtId="0" fontId="0" fillId="9" borderId="0" xfId="0" applyNumberFormat="1" applyFont="1" applyFill="1" applyBorder="1"/>
    <x:xf numFmtId="0" fontId="8" fillId="9" borderId="0" xfId="0" applyNumberFormat="1" applyFont="1" applyFill="1" applyBorder="1"/>
    <x:xf numFmtId="0" fontId="8" fillId="6" borderId="0" xfId="0" applyNumberFormat="1" applyFont="1" applyFill="1" applyBorder="1"/>
    <x:xf numFmtId="0" fontId="9" fillId="5" borderId="0" xfId="0" applyNumberFormat="1" applyFont="1" applyFill="1" applyBorder="1"/>
    <x:xf numFmtId="0" fontId="9" fillId="5" borderId="0" xfId="0" applyNumberFormat="1" applyFont="1" applyFill="1" applyBorder="1" applyAlignment="1">
      <x:alignment wrapText="1"/>
    </x:xf>
    <x:xf numFmtId="0" fontId="9" fillId="5" borderId="0" xfId="0" applyNumberFormat="1" applyFont="1" applyFill="1" applyBorder="1" applyAlignment="1">
      <x:alignment vertical="center" wrapText="1"/>
    </x:xf>
    <x:xf numFmtId="0" fontId="8" fillId="8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8" fillId="9" borderId="0" xfId="0" applyNumberFormat="1" applyFont="1" applyFill="1" applyBorder="1" applyAlignment="1">
      <x:alignment wrapText="1"/>
    </x:xf>
    <x:xf numFmtId="0" fontId="8" fillId="6" borderId="0" xfId="0" applyNumberFormat="1" applyFont="1" applyFill="1" applyBorder="1" applyAlignment="1">
      <x:alignment wrapText="1"/>
    </x:xf>
    <x:xf numFmtId="0" fontId="8" fillId="8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8" fillId="9" borderId="0" xfId="0" applyNumberFormat="1" applyFont="1" applyFill="1" applyBorder="1" applyAlignment="1">
      <x:alignment vertical="top" wrapText="1"/>
    </x:xf>
    <x:xf numFmtId="0" fontId="8" fillId="6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ill>
        <x:patternFill>
          <x:bgColor rgb="00FFF2CC"/>
        </x:patternFill>
      </x:fill>
    </x:dxf>
    <x:dxf>
      <x:fill>
        <x:patternFill>
          <x:bgColor rgb="00F4CCCC"/>
        </x:patternFill>
      </x:fill>
    </x:dxf>
    <x:dxf>
      <x:fill>
        <x:patternFill>
          <x:bgColor rgb="00D9EAD3"/>
        </x:patternFill>
      </x:fill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d3733f7ffd448e" /><Relationship Type="http://schemas.openxmlformats.org/officeDocument/2006/relationships/theme" Target="/xl/theme/theme1.xml" Id="R512ef2cbf3c04360" /><Relationship Type="http://schemas.openxmlformats.org/officeDocument/2006/relationships/sharedStrings" Target="/xl/sharedStrings.xml" Id="R3de5cdb284c047f1" /><Relationship Type="http://schemas.openxmlformats.org/officeDocument/2006/relationships/worksheet" Target="/xl/worksheets/sheet1.xml" Id="Re7aed8aeb98d4aeb" /><Relationship Type="http://schemas.openxmlformats.org/officeDocument/2006/relationships/worksheet" Target="/xl/worksheets/sheet2.xml" Id="R407243a772ca4745" /><Relationship Type="http://schemas.openxmlformats.org/officeDocument/2006/relationships/worksheet" Target="/xl/worksheets/sheet3.xml" Id="Rb74b468893dc425c" /><Relationship Type="http://schemas.openxmlformats.org/officeDocument/2006/relationships/worksheet" Target="/xl/worksheets/sheet4.xml" Id="Rc2aadb25cdf349e6" /><Relationship Type="http://schemas.openxmlformats.org/officeDocument/2006/relationships/worksheet" Target="/xl/worksheets/sheet5.xml" Id="R3f31bb6a1b034d72" /><Relationship Type="http://schemas.openxmlformats.org/officeDocument/2006/relationships/worksheet" Target="/xl/worksheets/sheet6.xml" Id="R1ccac6207c1f4763" /><Relationship Type="http://schemas.openxmlformats.org/officeDocument/2006/relationships/worksheet" Target="/xl/worksheets/sheet7.xml" Id="R8ff94e65c1ea4367" /><Relationship Type="http://schemas.openxmlformats.org/officeDocument/2006/relationships/worksheet" Target="/xl/worksheets/sheet8.xml" Id="R782087d268ae4c32" /><Relationship Type="http://schemas.openxmlformats.org/officeDocument/2006/relationships/worksheet" Target="/xl/worksheets/sheet9.xml" Id="Rf2085702872e461c" /><Relationship Type="http://schemas.openxmlformats.org/officeDocument/2006/relationships/worksheet" Target="/xl/worksheets/sheet10.xml" Id="R928ae78fd5c64977" /><Relationship Type="http://schemas.openxmlformats.org/officeDocument/2006/relationships/worksheet" Target="/xl/worksheets/sheet11.xml" Id="Rf756bfbe2817483c" /><Relationship Type="http://schemas.openxmlformats.org/officeDocument/2006/relationships/worksheet" Target="/xl/worksheets/sheet12.xml" Id="Rc470d66e6bd944cc" /><Relationship Type="http://schemas.openxmlformats.org/officeDocument/2006/relationships/worksheet" Target="/xl/worksheets/sheet13.xml" Id="R14ab73195fa1477d" /><Relationship Type="http://schemas.openxmlformats.org/officeDocument/2006/relationships/worksheet" Target="/xl/worksheets/sheet14.xml" Id="Rdce7b4bae6f64f62" /><Relationship Type="http://schemas.openxmlformats.org/officeDocument/2006/relationships/worksheet" Target="/xl/worksheets/sheet15.xml" Id="Rf976054a1a9d446c" /><Relationship Type="http://schemas.openxmlformats.org/officeDocument/2006/relationships/worksheet" Target="/xl/worksheets/sheet16.xml" Id="R8ea2a37ae4b9411a" /><Relationship Type="http://schemas.openxmlformats.org/officeDocument/2006/relationships/worksheet" Target="/xl/worksheets/sheet17.xml" Id="R5563591dcdfd421b" /><Relationship Type="http://schemas.openxmlformats.org/officeDocument/2006/relationships/worksheet" Target="/xl/worksheets/sheet18.xml" Id="R54154238e9024531" /><Relationship Type="http://schemas.openxmlformats.org/officeDocument/2006/relationships/worksheet" Target="/xl/worksheets/sheet19.xml" Id="R575942fb485f4ab4" /><Relationship Type="http://schemas.openxmlformats.org/officeDocument/2006/relationships/worksheet" Target="/xl/worksheets/sheet20.xml" Id="Rd8c902e6f2714e04" /><Relationship Type="http://schemas.openxmlformats.org/officeDocument/2006/relationships/worksheet" Target="/xl/worksheets/sheet21.xml" Id="Rfe4e56b1572a4d96" /><Relationship Type="http://schemas.openxmlformats.org/officeDocument/2006/relationships/worksheet" Target="/xl/worksheets/sheet22.xml" Id="Rbcde71de78b14f5f" /><Relationship Type="http://schemas.openxmlformats.org/officeDocument/2006/relationships/worksheet" Target="/xl/worksheets/sheet23.xml" Id="R11027834af694157" /><Relationship Type="http://schemas.openxmlformats.org/officeDocument/2006/relationships/worksheet" Target="/xl/worksheets/sheet24.xml" Id="Rbe811778ee1e40e0" /><Relationship Type="http://schemas.openxmlformats.org/officeDocument/2006/relationships/worksheet" Target="/xl/worksheets/sheet25.xml" Id="Rffaf996bbefa415f" /></Relationships>
</file>

<file path=xl/tables/table1.xml><?xml version="1.0" encoding="utf-8"?>
<x:table xmlns:x="http://schemas.openxmlformats.org/spreadsheetml/2006/main" id="1" name="InvoiceRegister" displayName="InvoiceRegister" ref="A4:L304" headerRowCount="1">
  <x:autoFilter ref="A4:L304"/>
  <x:tableColumns count="12">
    <x:tableColumn id="1" name="Invoice #"/>
    <x:tableColumn id="2" name="Customer"/>
    <x:tableColumn id="3" name="Invoice Date"/>
    <x:tableColumn id="4" name="Due Date"/>
    <x:tableColumn id="5" name="PO/Contract"/>
    <x:tableColumn id="6" name="Description"/>
    <x:tableColumn id="7" name="Net"/>
    <x:tableColumn id="8" name="Tax"/>
    <x:tableColumn id="9" name="Invoice Total"/>
    <x:tableColumn id="10" name="Currency"/>
    <x:tableColumn id="11" name="Owner"/>
    <x:tableColumn id="12" name="Source Doc Ref"/>
  </x:tableColumns>
  <x:tableStyleInfo name="TableStyleMedium2" showFirstColumn="0" showLastColumn="0" showRowStripes="1"/>
</x:table>
</file>

<file path=xl/tables/table2.xml><?xml version="1.0" encoding="utf-8"?>
<x:table xmlns:x="http://schemas.openxmlformats.org/spreadsheetml/2006/main" id="2" name="ARLedger" displayName="ARLedger" ref="A4:P304" headerRowCount="1">
  <x:autoFilter ref="A4:P304"/>
  <x:tableColumns count="16">
    <x:tableColumn id="1" name="Invoice #"/>
    <x:tableColumn id="2" name="Customer"/>
    <x:tableColumn id="3" name="Invoice Date"/>
    <x:tableColumn id="4" name="Due Date"/>
    <x:tableColumn id="5" name="Invoice Total"/>
    <x:tableColumn id="6" name="Credit Memo"/>
    <x:tableColumn id="7" name="Payments Applied"/>
    <x:tableColumn id="8" name="Other Adj."/>
    <x:tableColumn id="9" name="Adjusted Invoice"/>
    <x:tableColumn id="10" name="Open Balance"/>
    <x:tableColumn id="11" name="Days Past Due"/>
    <x:tableColumn id="12" name="Status"/>
    <x:tableColumn id="13" name="Aging Bucket"/>
    <x:tableColumn id="14" name="Last Follow-up"/>
    <x:tableColumn id="15" name="Next Follow-up"/>
    <x:tableColumn id="16" name="Owner"/>
  </x:tableColumns>
  <x:tableStyleInfo name="TableStyleMedium2" showFirstColumn="0" showLastColumn="0" showRowStripes="1"/>
</x:table>
</file>

<file path=xl/tables/table3.xml><?xml version="1.0" encoding="utf-8"?>
<x:table xmlns:x="http://schemas.openxmlformats.org/spreadsheetml/2006/main" id="3" name="ARPaymentMatch" displayName="ARPaymentMatch" ref="A4:P504" headerRowCount="1">
  <x:autoFilter ref="A4:P504"/>
  <x:tableColumns count="16">
    <x:tableColumn id="1" name="Payment ID"/>
    <x:tableColumn id="2" name="Bank Date"/>
    <x:tableColumn id="3" name="Bank Txn ID"/>
    <x:tableColumn id="4" name="Customer"/>
    <x:tableColumn id="5" name="Payment Ref"/>
    <x:tableColumn id="6" name="Bank Amount"/>
    <x:tableColumn id="7" name="Invoice #"/>
    <x:tableColumn id="8" name="Invoice Amount"/>
    <x:tableColumn id="9" name="Allocated Amount"/>
    <x:tableColumn id="10" name="Unapplied"/>
    <x:tableColumn id="11" name="Expected Amount"/>
    <x:tableColumn id="12" name="Amount Variance"/>
    <x:tableColumn id="13" name="Reference Check"/>
    <x:tableColumn id="14" name="Exception Status"/>
    <x:tableColumn id="15" name="Reviewed"/>
    <x:tableColumn id="16" name="Notes"/>
  </x:tableColumns>
  <x:tableStyleInfo name="TableStyleMedium2" showFirstColumn="0" showLastColumn="0" showRowStripes="1"/>
</x:table>
</file>

<file path=xl/tables/table4.xml><?xml version="1.0" encoding="utf-8"?>
<x:table xmlns:x="http://schemas.openxmlformats.org/spreadsheetml/2006/main" id="4" name="VendorBills" displayName="VendorBills" ref="A4:O304" headerRowCount="1">
  <x:autoFilter ref="A4:O304"/>
  <x:tableColumns count="15">
    <x:tableColumn id="1" name="Bill #"/>
    <x:tableColumn id="2" name="Vendor"/>
    <x:tableColumn id="3" name="Bill Date"/>
    <x:tableColumn id="4" name="Posting Date"/>
    <x:tableColumn id="5" name="Due Date"/>
    <x:tableColumn id="6" name="PO #"/>
    <x:tableColumn id="7" name="Invoice Ref"/>
    <x:tableColumn id="8" name="Description"/>
    <x:tableColumn id="9" name="Net"/>
    <x:tableColumn id="10" name="Tax"/>
    <x:tableColumn id="11" name="Bill Total"/>
    <x:tableColumn id="12" name="GL Account"/>
    <x:tableColumn id="13" name="Cost Center"/>
    <x:tableColumn id="14" name="Approval Status"/>
    <x:tableColumn id="15" name="Source Doc Ref"/>
  </x:tableColumns>
  <x:tableStyleInfo name="TableStyleMedium2" showFirstColumn="0" showLastColumn="0" showRowStripes="1"/>
</x:table>
</file>

<file path=xl/tables/table5.xml><?xml version="1.0" encoding="utf-8"?>
<x:table xmlns:x="http://schemas.openxmlformats.org/spreadsheetml/2006/main" id="5" name="APLedger" displayName="APLedger" ref="A4:Q304" headerRowCount="1">
  <x:autoFilter ref="A4:Q304"/>
  <x:tableColumns count="17">
    <x:tableColumn id="1" name="Bill #"/>
    <x:tableColumn id="2" name="Vendor"/>
    <x:tableColumn id="3" name="Bill Date"/>
    <x:tableColumn id="4" name="Due Date"/>
    <x:tableColumn id="5" name="Bill Total"/>
    <x:tableColumn id="6" name="Debit/Credit Memo"/>
    <x:tableColumn id="7" name="Payments Applied"/>
    <x:tableColumn id="8" name="Other Adj."/>
    <x:tableColumn id="9" name="Adjusted Bill"/>
    <x:tableColumn id="10" name="Paid Amount"/>
    <x:tableColumn id="11" name="Open Balance"/>
    <x:tableColumn id="12" name="Days to Due"/>
    <x:tableColumn id="13" name="Status"/>
    <x:tableColumn id="14" name="Aging Bucket"/>
    <x:tableColumn id="15" name="Payment Priority"/>
    <x:tableColumn id="16" name="Scheduled Pay Date"/>
    <x:tableColumn id="17" name="Owner"/>
  </x:tableColumns>
  <x:tableStyleInfo name="TableStyleMedium2" showFirstColumn="0" showLastColumn="0" showRowStripes="1"/>
</x:table>
</file>

<file path=xl/tables/table6.xml><?xml version="1.0" encoding="utf-8"?>
<x:table xmlns:x="http://schemas.openxmlformats.org/spreadsheetml/2006/main" id="6" name="APFollowUp" displayName="APFollowUp" ref="A4:Q304" headerRowCount="1">
  <x:autoFilter ref="A4:Q304"/>
  <x:tableColumns count="17">
    <x:tableColumn id="1" name="Vendor"/>
    <x:tableColumn id="2" name="Bill #"/>
    <x:tableColumn id="3" name="Due Date"/>
    <x:tableColumn id="4" name="Open Balance"/>
    <x:tableColumn id="5" name="Days to Due"/>
    <x:tableColumn id="6" name="Status"/>
    <x:tableColumn id="7" name="Approval"/>
    <x:tableColumn id="8" name="Payment Priority"/>
    <x:tableColumn id="9" name="Scheduled Pay Date"/>
    <x:tableColumn id="10" name="Last Follow-up"/>
    <x:tableColumn id="11" name="Next Follow-up"/>
    <x:tableColumn id="12" name="Vendor Response"/>
    <x:tableColumn id="13" name="Blocker"/>
    <x:tableColumn id="14" name="Escalation"/>
    <x:tableColumn id="15" name="Owner"/>
    <x:tableColumn id="16" name="Payment Ref"/>
    <x:tableColumn id="17" name="Notes"/>
  </x:tableColumns>
  <x:tableStyleInfo name="TableStyleMedium2" showFirstColumn="0" showLastColumn="0" showRowStripes="1"/>
</x:table>
</file>

<file path=xl/tables/table7.xml><?xml version="1.0" encoding="utf-8"?>
<x:table xmlns:x="http://schemas.openxmlformats.org/spreadsheetml/2006/main" id="7" name="APPaymentMatch" displayName="APPaymentMatch" ref="A4:P504" headerRowCount="1">
  <x:autoFilter ref="A4:P504"/>
  <x:tableColumns count="16">
    <x:tableColumn id="1" name="Payment ID"/>
    <x:tableColumn id="2" name="Bank Date"/>
    <x:tableColumn id="3" name="Bank Txn ID"/>
    <x:tableColumn id="4" name="Vendor"/>
    <x:tableColumn id="5" name="Payment Ref"/>
    <x:tableColumn id="6" name="Bank Amount"/>
    <x:tableColumn id="7" name="Bill #"/>
    <x:tableColumn id="8" name="Bill Amount"/>
    <x:tableColumn id="9" name="Allocated Amount"/>
    <x:tableColumn id="10" name="Unapplied"/>
    <x:tableColumn id="11" name="Expected Payment"/>
    <x:tableColumn id="12" name="Amount Variance"/>
    <x:tableColumn id="13" name="Reference Check"/>
    <x:tableColumn id="14" name="Exception Status"/>
    <x:tableColumn id="15" name="Reviewer"/>
    <x:tableColumn id="16" name="Notes"/>
  </x:tableColumns>
  <x:tableStyleInfo name="TableStyleMedium2" showFirstColumn="0" showLastColumn="0" showRowStripes="1"/>
</x:table>
</file>

<file path=xl/tables/table8.xml><?xml version="1.0" encoding="utf-8"?>
<x:table xmlns:x="http://schemas.openxmlformats.org/spreadsheetml/2006/main" id="8" name="ExpenseRegister" displayName="ExpenseRegister" ref="A4:P304" headerRowCount="1">
  <x:autoFilter ref="A4:P304"/>
  <x:tableColumns count="16">
    <x:tableColumn id="1" name="Expense ID"/>
    <x:tableColumn id="2" name="Date"/>
    <x:tableColumn id="3" name="Employee/Vendor"/>
    <x:tableColumn id="4" name="Category"/>
    <x:tableColumn id="5" name="Description"/>
    <x:tableColumn id="6" name="Receipt Ref"/>
    <x:tableColumn id="7" name="Receipt Received?"/>
    <x:tableColumn id="8" name="Approval"/>
    <x:tableColumn id="9" name="GL Account"/>
    <x:tableColumn id="10" name="Cost Center"/>
    <x:tableColumn id="11" name="Net"/>
    <x:tableColumn id="12" name="Tax"/>
    <x:tableColumn id="13" name="Total"/>
    <x:tableColumn id="14" name="Payment Method"/>
    <x:tableColumn id="15" name="Bank/Card Ref"/>
    <x:tableColumn id="16" name="Owner"/>
  </x:tableColumns>
  <x:tableStyleInfo name="TableStyleMedium2" showFirstColumn="0" showLastColumn="0" showRowStripes="1"/>
</x:table>
</file>

<file path=xl/tables/table9.xml><?xml version="1.0" encoding="utf-8"?>
<x:table xmlns:x="http://schemas.openxmlformats.org/spreadsheetml/2006/main" id="9" name="ExpenseReview" displayName="ExpenseReview" ref="A4:S304" headerRowCount="1">
  <x:autoFilter ref="A4:S304"/>
  <x:tableColumns count="19">
    <x:tableColumn id="1" name="Expense ID"/>
    <x:tableColumn id="2" name="Date"/>
    <x:tableColumn id="3" name="Payee"/>
    <x:tableColumn id="4" name="Category"/>
    <x:tableColumn id="5" name="Expense Total"/>
    <x:tableColumn id="6" name="Receipt Complete?"/>
    <x:tableColumn id="7" name="Approved?"/>
    <x:tableColumn id="8" name="GL Coding OK?"/>
    <x:tableColumn id="9" name="Duplicate Check"/>
    <x:tableColumn id="10" name="Policy Exception?"/>
    <x:tableColumn id="11" name="Bank/Card Ref"/>
    <x:tableColumn id="12" name="Bank/Card Amount"/>
    <x:tableColumn id="13" name="Variance"/>
    <x:tableColumn id="14" name="Document Issue"/>
    <x:tableColumn id="15" name="Coding Issue"/>
    <x:tableColumn id="16" name="Policy Issue"/>
    <x:tableColumn id="17" name="Exception Status"/>
    <x:tableColumn id="18" name="Resolution"/>
    <x:tableColumn id="19" name="Reviewer"/>
  </x:tableColumns>
  <x:tableStyleInfo name="TableStyleMedium2" showFirstColumn="0" showLastColumn="0" showRowStripes="1"/>
</x:table>
</file>

<file path=xl/tables/table10.xml><?xml version="1.0" encoding="utf-8"?>
<x:table xmlns:x="http://schemas.openxmlformats.org/spreadsheetml/2006/main" id="10" name="PayrollRegister" displayName="PayrollRegister" ref="A4:T504" headerRowCount="1">
  <x:autoFilter ref="A4:T504"/>
  <x:tableColumns count="20">
    <x:tableColumn id="1" name="Payroll ID"/>
    <x:tableColumn id="2" name="Employee ID"/>
    <x:tableColumn id="3" name="Employee/Dept"/>
    <x:tableColumn id="4" name="Period Start"/>
    <x:tableColumn id="5" name="Period End"/>
    <x:tableColumn id="6" name="Pay Date"/>
    <x:tableColumn id="7" name="Basic"/>
    <x:tableColumn id="8" name="OT"/>
    <x:tableColumn id="9" name="Allowance"/>
    <x:tableColumn id="10" name="Bonus"/>
    <x:tableColumn id="11" name="Gross Pay"/>
    <x:tableColumn id="12" name="Tax"/>
    <x:tableColumn id="13" name="SSS/GSIS"/>
    <x:tableColumn id="14" name="PhilHealth"/>
    <x:tableColumn id="15" name="Pag-IBIG"/>
    <x:tableColumn id="16" name="Other Deduction"/>
    <x:tableColumn id="17" name="Total Deduction"/>
    <x:tableColumn id="18" name="Net Pay"/>
    <x:tableColumn id="19" name="Employer Contributions"/>
    <x:tableColumn id="20" name="Total Payroll Cost"/>
  </x:tableColumns>
  <x:tableStyleInfo name="TableStyleMedium2" showFirstColumn="0" showLastColumn="0" showRowStripes="1"/>
</x:table>
</file>

<file path=xl/tables/table11.xml><?xml version="1.0" encoding="utf-8"?>
<x:table xmlns:x="http://schemas.openxmlformats.org/spreadsheetml/2006/main" id="11" name="PayrollJE" displayName="PayrollJE" ref="A4:N304" headerRowCount="1">
  <x:autoFilter ref="A4:N304"/>
  <x:tableColumns count="14">
    <x:tableColumn id="1" name="Payroll ID"/>
    <x:tableColumn id="2" name="Period"/>
    <x:tableColumn id="3" name="JE #"/>
    <x:tableColumn id="4" name="Account Type"/>
    <x:tableColumn id="5" name="GL Account"/>
    <x:tableColumn id="6" name="Description"/>
    <x:tableColumn id="7" name="Debit"/>
    <x:tableColumn id="8" name="Credit"/>
    <x:tableColumn id="9" name="JE Difference"/>
    <x:tableColumn id="10" name="Posted?"/>
    <x:tableColumn id="11" name="Posting Date"/>
    <x:tableColumn id="12" name="Prepared By"/>
    <x:tableColumn id="13" name="Reviewed By"/>
    <x:tableColumn id="14" name="Notes"/>
  </x:tableColumns>
  <x:tableStyleInfo name="TableStyleMedium2" showFirstColumn="0" showLastColumn="0" showRowStripes="1"/>
</x:table>
</file>

<file path=xl/tables/table12.xml><?xml version="1.0" encoding="utf-8"?>
<x:table xmlns:x="http://schemas.openxmlformats.org/spreadsheetml/2006/main" id="12" name="PayrollRecon" displayName="PayrollRecon" ref="A4:R204" headerRowCount="1">
  <x:autoFilter ref="A4:R204"/>
  <x:tableColumns count="18">
    <x:tableColumn id="1" name="Payroll ID"/>
    <x:tableColumn id="2" name="Period"/>
    <x:tableColumn id="3" name="Register Gross"/>
    <x:tableColumn id="4" name="Register Net"/>
    <x:tableColumn id="5" name="Employer Cost"/>
    <x:tableColumn id="6" name="Expected Expense"/>
    <x:tableColumn id="7" name="JE Expense"/>
    <x:tableColumn id="8" name="GL Expense"/>
    <x:tableColumn id="9" name="Expense Variance"/>
    <x:tableColumn id="10" name="Expected Net Pay"/>
    <x:tableColumn id="11" name="Bank Payment"/>
    <x:tableColumn id="12" name="Bank Variance"/>
    <x:tableColumn id="13" name="Expected Liability"/>
    <x:tableColumn id="14" name="GL Liability"/>
    <x:tableColumn id="15" name="Liability Variance"/>
    <x:tableColumn id="16" name="Recon Status"/>
    <x:tableColumn id="17" name="Owner"/>
    <x:tableColumn id="18" name="Resolution"/>
  </x:tableColumns>
  <x:tableStyleInfo name="TableStyleMedium2" showFirstColumn="0" showLastColumn="0" showRowStripes="1"/>
</x:table>
</file>

<file path=xl/tables/table13.xml><?xml version="1.0" encoding="utf-8"?>
<x:table xmlns:x="http://schemas.openxmlformats.org/spreadsheetml/2006/main" id="13" name="BankStatement" displayName="BankStatement" ref="A4:J504" headerRowCount="1">
  <x:autoFilter ref="A4:J504"/>
  <x:tableColumns count="10">
    <x:tableColumn id="1" name="Bank Date"/>
    <x:tableColumn id="2" name="Bank Account"/>
    <x:tableColumn id="3" name="Bank Txn ID"/>
    <x:tableColumn id="4" name="Description"/>
    <x:tableColumn id="5" name="Reference"/>
    <x:tableColumn id="6" name="Debit"/>
    <x:tableColumn id="7" name="Credit"/>
    <x:tableColumn id="8" name="Net Amount"/>
    <x:tableColumn id="9" name="Statement Page"/>
    <x:tableColumn id="10" name="Imported?"/>
  </x:tableColumns>
  <x:tableStyleInfo name="TableStyleMedium2" showFirstColumn="0" showLastColumn="0" showRowStripes="1"/>
</x:table>
</file>

<file path=xl/tables/table14.xml><?xml version="1.0" encoding="utf-8"?>
<x:table xmlns:x="http://schemas.openxmlformats.org/spreadsheetml/2006/main" id="14" name="BookCashLedger" displayName="BookCashLedger" ref="A4:L504" headerRowCount="1">
  <x:autoFilter ref="A4:L504"/>
  <x:tableColumns count="12">
    <x:tableColumn id="1" name="Book Date"/>
    <x:tableColumn id="2" name="Bank Account"/>
    <x:tableColumn id="3" name="Book Ref"/>
    <x:tableColumn id="4" name="Source Module"/>
    <x:tableColumn id="5" name="Party"/>
    <x:tableColumn id="6" name="Description"/>
    <x:tableColumn id="7" name="Debit/Cash In"/>
    <x:tableColumn id="8" name="Credit/Cash Out"/>
    <x:tableColumn id="9" name="Net Book Amount"/>
    <x:tableColumn id="10" name="Posted?"/>
    <x:tableColumn id="11" name="GL Batch"/>
    <x:tableColumn id="12" name="Notes"/>
  </x:tableColumns>
  <x:tableStyleInfo name="TableStyleMedium2" showFirstColumn="0" showLastColumn="0" showRowStripes="1"/>
</x:table>
</file>

<file path=xl/tables/table15.xml><?xml version="1.0" encoding="utf-8"?>
<x:table xmlns:x="http://schemas.openxmlformats.org/spreadsheetml/2006/main" id="15" name="BankMatching" displayName="BankMatching" ref="A4:P504" headerRowCount="1">
  <x:autoFilter ref="A4:P504"/>
  <x:tableColumns count="16">
    <x:tableColumn id="1" name="Match ID"/>
    <x:tableColumn id="2" name="Bank Date"/>
    <x:tableColumn id="3" name="Bank Txn ID"/>
    <x:tableColumn id="4" name="Bank Description"/>
    <x:tableColumn id="5" name="Bank Amount"/>
    <x:tableColumn id="6" name="Book Date"/>
    <x:tableColumn id="7" name="Book Ref"/>
    <x:tableColumn id="8" name="Book Source"/>
    <x:tableColumn id="9" name="Book Amount"/>
    <x:tableColumn id="10" name="Amount Variance"/>
    <x:tableColumn id="11" name="Date Variance"/>
    <x:tableColumn id="12" name="Reference Match"/>
    <x:tableColumn id="13" name="Possible Duplicate"/>
    <x:tableColumn id="14" name="Match Status"/>
    <x:tableColumn id="15" name="Reviewer"/>
    <x:tableColumn id="16" name="Notes"/>
  </x:tableColumns>
  <x:tableStyleInfo name="TableStyleMedium2" showFirstColumn="0" showLastColumn="0" showRowStripes="1"/>
</x:table>
</file>

<file path=xl/tables/table16.xml><?xml version="1.0" encoding="utf-8"?>
<x:table xmlns:x="http://schemas.openxmlformats.org/spreadsheetml/2006/main" id="16" name="OutstandingRecon" displayName="OutstandingRecon" ref="A4:R304" headerRowCount="1">
  <x:autoFilter ref="A4:R304"/>
  <x:tableColumns count="18">
    <x:tableColumn id="1" name="Item ID"/>
    <x:tableColumn id="2" name="Bank Account"/>
    <x:tableColumn id="3" name="Period"/>
    <x:tableColumn id="4" name="Item Type"/>
    <x:tableColumn id="5" name="Reference"/>
    <x:tableColumn id="6" name="Txn Date"/>
    <x:tableColumn id="7" name="Amount"/>
    <x:tableColumn id="8" name="Side"/>
    <x:tableColumn id="9" name="Expected Clear Date"/>
    <x:tableColumn id="10" name="Days Outstanding"/>
    <x:tableColumn id="11" name="Status"/>
    <x:tableColumn id="12" name="Cleared Date"/>
    <x:tableColumn id="13" name="Clearing Ref"/>
    <x:tableColumn id="14" name="Root Cause"/>
    <x:tableColumn id="15" name="Action"/>
    <x:tableColumn id="16" name="Owner"/>
    <x:tableColumn id="17" name="Risk"/>
    <x:tableColumn id="18" name="Notes"/>
  </x:tableColumns>
  <x:tableStyleInfo name="TableStyleMedium2" showFirstColumn="0" showLastColumn="0" showRowStripes="1"/>
</x:table>
</file>

<file path=xl/tables/table17.xml><?xml version="1.0" encoding="utf-8"?>
<x:table xmlns:x="http://schemas.openxmlformats.org/spreadsheetml/2006/main" id="17" name="JEControl" displayName="JEControl" ref="A4:R304" headerRowCount="1">
  <x:autoFilter ref="A4:R304"/>
  <x:tableColumns count="18">
    <x:tableColumn id="1" name="JE #"/>
    <x:tableColumn id="2" name="Date"/>
    <x:tableColumn id="3" name="Period"/>
    <x:tableColumn id="4" name="Source"/>
    <x:tableColumn id="5" name="Description"/>
    <x:tableColumn id="6" name="Reference"/>
    <x:tableColumn id="7" name="Debit Account"/>
    <x:tableColumn id="8" name="Credit Account"/>
    <x:tableColumn id="9" name="Debit"/>
    <x:tableColumn id="10" name="Credit"/>
    <x:tableColumn id="11" name="Difference"/>
    <x:tableColumn id="12" name="Prepared"/>
    <x:tableColumn id="13" name="Reviewed"/>
    <x:tableColumn id="14" name="Approved?"/>
    <x:tableColumn id="15" name="Posted?"/>
    <x:tableColumn id="16" name="Posting Date"/>
    <x:tableColumn id="17" name="Support Ref"/>
    <x:tableColumn id="18" name="Notes"/>
  </x:tableColumns>
  <x:tableStyleInfo name="TableStyleMedium2" showFirstColumn="0" showLastColumn="0" showRowStripes="1"/>
</x:table>
</file>

<file path=xl/tables/table18.xml><?xml version="1.0" encoding="utf-8"?>
<x:table xmlns:x="http://schemas.openxmlformats.org/spreadsheetml/2006/main" id="18" name="GLRecon" displayName="GLRecon" ref="A4:M204" headerRowCount="1">
  <x:autoFilter ref="A4:M204"/>
  <x:tableColumns count="13">
    <x:tableColumn id="1" name="Account"/>
    <x:tableColumn id="2" name="Period"/>
    <x:tableColumn id="3" name="Subledger/Expected Balance"/>
    <x:tableColumn id="4" name="GL Balance"/>
    <x:tableColumn id="5" name="Difference"/>
    <x:tableColumn id="6" name="Recon Status"/>
    <x:tableColumn id="7" name="Supporting Schedule"/>
    <x:tableColumn id="8" name="Reconciling Item"/>
    <x:tableColumn id="9" name="Adjustment JE"/>
    <x:tableColumn id="10" name="Owner"/>
    <x:tableColumn id="11" name="Reviewed By"/>
    <x:tableColumn id="12" name="Sign-off Date"/>
    <x:tableColumn id="13" name="Notes"/>
  </x:tableColumns>
  <x:tableStyleInfo name="TableStyleMedium2" showFirstColumn="0" showLastColumn="0" showRowStripes="1"/>
</x:table>
</file>

<file path=xl/tables/table19.xml><?xml version="1.0" encoding="utf-8"?>
<x:table xmlns:x="http://schemas.openxmlformats.org/spreadsheetml/2006/main" id="19" name="MonthEndClose" displayName="MonthEndClose" ref="A4:M304" headerRowCount="1">
  <x:autoFilter ref="A4:M304"/>
  <x:tableColumns count="13">
    <x:tableColumn id="1" name="Area"/>
    <x:tableColumn id="2" name="Close Task"/>
    <x:tableColumn id="3" name="Period"/>
    <x:tableColumn id="4" name="Due Date"/>
    <x:tableColumn id="5" name="Owner"/>
    <x:tableColumn id="6" name="Status"/>
    <x:tableColumn id="7" name="Exception Count"/>
    <x:tableColumn id="8" name="Supporting Sheet"/>
    <x:tableColumn id="9" name="Completed Date"/>
    <x:tableColumn id="10" name="Reviewer"/>
    <x:tableColumn id="11" name="Review Date"/>
    <x:tableColumn id="12" name="Sign-off"/>
    <x:tableColumn id="13" name="Notes"/>
  </x:tableColumns>
  <x:tableStyleInfo name="TableStyleMedium2" showFirstColumn="0" showLastColumn="0" showRowStripes="1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afd9d4819aab45c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42b8af54844a4a12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65ae61af92aa40d0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4.xml" Id="R4823e8f3047d414e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5.xml" Id="R90568da3cec24572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6.xml" Id="Rb29425116210499a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7.xml" Id="R59542c4e3ae5455d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8.xml" Id="R3d76e53d81334c14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9.xml" Id="R63c74e8a523a4120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table" Target="/xl/tables/table10.xml" Id="Ra5a30d976ee342e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table" Target="/xl/tables/table11.xml" Id="Rb7015026aa994d8f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table" Target="/xl/tables/table12.xml" Id="R6a701dbf807e4929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table" Target="/xl/tables/table13.xml" Id="Rade8e39e041a4bb2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table" Target="/xl/tables/table14.xml" Id="R0cd2debbbc3d45ea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table" Target="/xl/tables/table15.xml" Id="R8fd7d385de5649e6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table" Target="/xl/tables/table16.xml" Id="R85f768876d1b40d5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table" Target="/xl/tables/table17.xml" Id="R9f9c7559dfc843d5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table" Target="/xl/tables/table18.xml" Id="Rb48e7abf205c4895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table" Target="/xl/tables/table19.xml" Id="R258f66bb76864ed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4" customWidth="1"/>
    <x:col min="2" max="2" width="24" customWidth="1"/>
    <x:col min="3" max="3" width="24" customWidth="1"/>
    <x:col min="4" max="4" width="24" customWidth="1"/>
    <x:col min="5" max="5" width="24" customWidth="1"/>
    <x:col min="6" max="6" width="24" customWidth="1"/>
    <x:col min="7" max="7" width="24" customWidth="1"/>
    <x:col min="8" max="8" width="24" customWidth="1"/>
  </x:cols>
  <x:sheetData>
    <x:row r="1" ht="28" customHeight="1">
      <x:c r="A1" s="1" t="inlineStr">
        <x:is>
          <x:t xml:space="preserve">ACCOUNTING END-TO-END CONTROL WORKBOOK</x:t>
        </x:is>
      </x:c>
    </x:row>
    <x:row r="2" ht="30" customHeight="1">
      <x:c r="A2" s="2" t="inlineStr">
        <x:is>
          <x:t xml:space="preserve">A process-based workbook: source document → recording → matching → discrepancy → reconciliation → follow-up → close.</x:t>
        </x:is>
      </x:c>
    </x:row>
    <x:row r="3" ht="22" customHeight="1">
      <x:c r="A3" s="15" t="str">
        <x:v>FICTIONAL TRAINING DATA | Northstar Home Essentials LLC (Fictional Training Company) | Jan-Mar 2026 | Prepared by Lourivel Lorejo</x:v>
      </x:c>
      <x:c r="B3" s="15" t="str">
        <x:v>FICTIONAL TRAINING DATA | Northstar Home Essentials LLC (Fictional Training Company) | Jan-Mar 2026 | Prepared by Lourivel Lorejo</x:v>
      </x:c>
      <x:c r="C3" s="15" t="str">
        <x:v>FICTIONAL TRAINING DATA | Northstar Home Essentials LLC (Fictional Training Company) | Jan-Mar 2026 | Prepared by Lourivel Lorejo</x:v>
      </x:c>
      <x:c r="D3" s="15" t="str">
        <x:v>FICTIONAL TRAINING DATA | Northstar Home Essentials LLC (Fictional Training Company) | Jan-Mar 2026 | Prepared by Lourivel Lorejo</x:v>
      </x:c>
      <x:c r="E3" s="15" t="str">
        <x:v>FICTIONAL TRAINING DATA | Northstar Home Essentials LLC (Fictional Training Company) | Jan-Mar 2026 | Prepared by Lourivel Lorejo</x:v>
      </x:c>
      <x:c r="F3" s="15" t="str">
        <x:v>FICTIONAL TRAINING DATA | Northstar Home Essentials LLC (Fictional Training Company) | Jan-Mar 2026 | Prepared by Lourivel Lorejo</x:v>
      </x:c>
      <x:c r="G3" s="15" t="str">
        <x:v>FICTIONAL TRAINING DATA | Northstar Home Essentials LLC (Fictional Training Company) | Jan-Mar 2026 | Prepared by Lourivel Lorejo</x:v>
      </x:c>
      <x:c r="H3" s="15" t="str">
        <x:v>FICTIONAL TRAINING DATA | Northstar Home Essentials LLC (Fictional Training Company) | Jan-Mar 2026 | Prepared by Lourivel Lorejo</x:v>
      </x:c>
    </x:row>
    <x:row r="4" ht="30" customHeight="1">
      <x:c r="A4" s="3" t="inlineStr">
        <x:is>
          <x:t xml:space="preserve">Process</x:t>
        </x:is>
      </x:c>
      <x:c r="B4" s="3" t="inlineStr">
        <x:is>
          <x:t xml:space="preserve">1 Source</x:t>
        </x:is>
      </x:c>
      <x:c r="C4" s="3" t="inlineStr">
        <x:is>
          <x:t xml:space="preserve">2 Record</x:t>
        </x:is>
      </x:c>
      <x:c r="D4" s="3" t="inlineStr">
        <x:is>
          <x:t xml:space="preserve">3 Match</x:t>
        </x:is>
      </x:c>
      <x:c r="E4" s="3" t="inlineStr">
        <x:is>
          <x:t xml:space="preserve">4 Investigate</x:t>
        </x:is>
      </x:c>
      <x:c r="F4" s="3" t="inlineStr">
        <x:is>
          <x:t xml:space="preserve">5 Reconcile</x:t>
        </x:is>
      </x:c>
      <x:c r="G4" s="3" t="inlineStr">
        <x:is>
          <x:t xml:space="preserve">6 Follow-up</x:t>
        </x:is>
      </x:c>
      <x:c r="H4" s="3" t="inlineStr">
        <x:is>
          <x:t xml:space="preserve">7 Close</x:t>
        </x:is>
      </x:c>
    </x:row>
    <x:row r="5">
      <x:c r="A5" t="inlineStr">
        <x:is>
          <x:t xml:space="preserve">Accounts Receivable</x:t>
        </x:is>
      </x:c>
      <x:c r="B5" t="inlineStr">
        <x:is>
          <x:t xml:space="preserve">Customer Invoice</x:t>
        </x:is>
      </x:c>
      <x:c r="C5" t="inlineStr">
        <x:is>
          <x:t xml:space="preserve">AR Ledger</x:t>
        </x:is>
      </x:c>
      <x:c r="D5" t="inlineStr">
        <x:is>
          <x:t xml:space="preserve">Customer Payment</x:t>
        </x:is>
      </x:c>
      <x:c r="E5" t="inlineStr">
        <x:is>
          <x:t xml:space="preserve">Short/over/duplicate</x:t>
        </x:is>
      </x:c>
      <x:c r="F5" t="inlineStr">
        <x:is>
          <x:t xml:space="preserve">AR vs GL</x:t>
        </x:is>
      </x:c>
      <x:c r="G5" t="inlineStr">
        <x:is>
          <x:t xml:space="preserve">Collection Follow-up</x:t>
        </x:is>
      </x:c>
      <x:c r="H5" t="inlineStr">
        <x:is>
          <x:t xml:space="preserve">AR Aging Review</x:t>
        </x:is>
      </x:c>
    </x:row>
    <x:row r="6">
      <x:c r="A6" t="inlineStr">
        <x:is>
          <x:t xml:space="preserve">Accounts Payable</x:t>
        </x:is>
      </x:c>
      <x:c r="B6" t="inlineStr">
        <x:is>
          <x:t xml:space="preserve">Vendor Invoice</x:t>
        </x:is>
      </x:c>
      <x:c r="C6" t="inlineStr">
        <x:is>
          <x:t xml:space="preserve">AP Ledger</x:t>
        </x:is>
      </x:c>
      <x:c r="D6" t="inlineStr">
        <x:is>
          <x:t xml:space="preserve">Vendor Payment</x:t>
        </x:is>
      </x:c>
      <x:c r="E6" t="inlineStr">
        <x:is>
          <x:t xml:space="preserve">Duplicate/amount/ref</x:t>
        </x:is>
      </x:c>
      <x:c r="F6" t="inlineStr">
        <x:is>
          <x:t xml:space="preserve">Vendor/AP vs GL</x:t>
        </x:is>
      </x:c>
      <x:c r="G6" t="inlineStr">
        <x:is>
          <x:t xml:space="preserve">Due-date Follow-up</x:t>
        </x:is>
      </x:c>
      <x:c r="H6" t="inlineStr">
        <x:is>
          <x:t xml:space="preserve">AP Aging Review</x:t>
        </x:is>
      </x:c>
    </x:row>
    <x:row r="7">
      <x:c r="A7" t="inlineStr">
        <x:is>
          <x:t xml:space="preserve">Expenses</x:t>
        </x:is>
      </x:c>
      <x:c r="B7" t="inlineStr">
        <x:is>
          <x:t xml:space="preserve">Receipt/Claim</x:t>
        </x:is>
      </x:c>
      <x:c r="C7" t="inlineStr">
        <x:is>
          <x:t xml:space="preserve">Expense Register</x:t>
        </x:is>
      </x:c>
      <x:c r="D7" t="inlineStr">
        <x:is>
          <x:t xml:space="preserve">Bank/Card Feed</x:t>
        </x:is>
      </x:c>
      <x:c r="E7" t="inlineStr">
        <x:is>
          <x:t xml:space="preserve">Missing receipt/policy</x:t>
        </x:is>
      </x:c>
      <x:c r="F7" t="inlineStr">
        <x:is>
          <x:t xml:space="preserve">Expense vs Bank/GL</x:t>
        </x:is>
      </x:c>
      <x:c r="G7" t="inlineStr">
        <x:is>
          <x:t xml:space="preserve">Reviewer Follow-up</x:t>
        </x:is>
      </x:c>
      <x:c r="H7" t="inlineStr">
        <x:is>
          <x:t xml:space="preserve">Expense Close</x:t>
        </x:is>
      </x:c>
    </x:row>
    <x:row r="8">
      <x:c r="A8" t="inlineStr">
        <x:is>
          <x:t xml:space="preserve">Payroll</x:t>
        </x:is>
      </x:c>
      <x:c r="B8" t="inlineStr">
        <x:is>
          <x:t xml:space="preserve">Payroll Register</x:t>
        </x:is>
      </x:c>
      <x:c r="C8" t="inlineStr">
        <x:is>
          <x:t xml:space="preserve">Payroll JE</x:t>
        </x:is>
      </x:c>
      <x:c r="D8" t="inlineStr">
        <x:is>
          <x:t xml:space="preserve">Bank Payment</x:t>
        </x:is>
      </x:c>
      <x:c r="E8" t="inlineStr">
        <x:is>
          <x:t xml:space="preserve">Gross/net/liability</x:t>
        </x:is>
      </x:c>
      <x:c r="F8" t="inlineStr">
        <x:is>
          <x:t xml:space="preserve">Payroll vs GL/Bank</x:t>
        </x:is>
      </x:c>
      <x:c r="G8" t="inlineStr">
        <x:is>
          <x:t xml:space="preserve">Exception Follow-up</x:t>
        </x:is>
      </x:c>
      <x:c r="H8" t="inlineStr">
        <x:is>
          <x:t xml:space="preserve">Payroll Sign-off</x:t>
        </x:is>
      </x:c>
    </x:row>
    <x:row r="9">
      <x:c r="A9" t="inlineStr">
        <x:is>
          <x:t xml:space="preserve">Bank</x:t>
        </x:is>
      </x:c>
      <x:c r="B9" t="inlineStr">
        <x:is>
          <x:t xml:space="preserve">Bank Statement/Feed</x:t>
        </x:is>
      </x:c>
      <x:c r="C9" t="inlineStr">
        <x:is>
          <x:t xml:space="preserve">Book Cash Ledger</x:t>
        </x:is>
      </x:c>
      <x:c r="D9" t="inlineStr">
        <x:is>
          <x:t xml:space="preserve">Auto/Manual Match</x:t>
        </x:is>
      </x:c>
      <x:c r="E9" t="inlineStr">
        <x:is>
          <x:t xml:space="preserve">Unmatched/variance</x:t>
        </x:is>
      </x:c>
      <x:c r="F9" t="inlineStr">
        <x:is>
          <x:t xml:space="preserve">Adjusted Bank vs Book</x:t>
        </x:is>
      </x:c>
      <x:c r="G9" t="inlineStr">
        <x:is>
          <x:t xml:space="preserve">Clear old items</x:t>
        </x:is>
      </x:c>
      <x:c r="H9" t="inlineStr">
        <x:is>
          <x:t xml:space="preserve">Bank Sign-off</x:t>
        </x:is>
      </x:c>
    </x:row>
  </x:sheetData>
  <x:mergeCells>
    <x:mergeCell ref="A2:H2"/>
    <x:mergeCell ref="A1:H1"/>
    <x:mergeCell ref="A3:H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1" customWidth="1"/>
    <x:col min="2" max="2" width="21" customWidth="1"/>
    <x:col min="3" max="3" width="21" customWidth="1"/>
    <x:col min="4" max="4" width="21" customWidth="1"/>
    <x:col min="5" max="5" width="21" customWidth="1"/>
    <x:col min="6" max="6" width="21" customWidth="1"/>
    <x:col min="7" max="7" width="21" customWidth="1"/>
    <x:col min="8" max="8" width="21" customWidth="1"/>
    <x:col min="9" max="9" width="21" customWidth="1"/>
    <x:col min="10" max="10" width="21" customWidth="1"/>
  </x:cols>
  <x:sheetData>
    <x:row r="1" ht="28" customHeight="1">
      <x:c r="A1" s="1" t="inlineStr">
        <x:is>
          <x:t xml:space="preserve">ACCOUNTING CONTROL DASHBOARD</x:t>
        </x:is>
      </x:c>
    </x:row>
    <x:row r="2" ht="30" customHeight="1">
      <x:c r="A2" s="2" t="inlineStr">
        <x:is>
          <x:t xml:space="preserve">Exception-focused overview. Fill the process sheets; KPIs calculate automatically.</x:t>
        </x:is>
      </x:c>
    </x:row>
    <x:row r="3" ht="22" customHeight="1">
      <x:c r="A3" s="15" t="str">
        <x:v>FICTIONAL TRAINING DATA | Northstar Home Essentials LLC (Fictional Training Company) | Jan-Mar 2026 | Prepared by Lourivel Lorejo</x:v>
      </x:c>
      <x:c r="B3" s="15" t="str">
        <x:v>FICTIONAL TRAINING DATA | Northstar Home Essentials LLC (Fictional Training Company) | Jan-Mar 2026 | Prepared by Lourivel Lorejo</x:v>
      </x:c>
      <x:c r="C3" s="15" t="str">
        <x:v>FICTIONAL TRAINING DATA | Northstar Home Essentials LLC (Fictional Training Company) | Jan-Mar 2026 | Prepared by Lourivel Lorejo</x:v>
      </x:c>
      <x:c r="D3" s="15" t="str">
        <x:v>FICTIONAL TRAINING DATA | Northstar Home Essentials LLC (Fictional Training Company) | Jan-Mar 2026 | Prepared by Lourivel Lorejo</x:v>
      </x:c>
      <x:c r="E3" s="15" t="str">
        <x:v>FICTIONAL TRAINING DATA | Northstar Home Essentials LLC (Fictional Training Company) | Jan-Mar 2026 | Prepared by Lourivel Lorejo</x:v>
      </x:c>
      <x:c r="F3" s="15" t="str">
        <x:v>FICTIONAL TRAINING DATA | Northstar Home Essentials LLC (Fictional Training Company) | Jan-Mar 2026 | Prepared by Lourivel Lorejo</x:v>
      </x:c>
      <x:c r="G3" s="15" t="str">
        <x:v>FICTIONAL TRAINING DATA | Northstar Home Essentials LLC (Fictional Training Company) | Jan-Mar 2026 | Prepared by Lourivel Lorejo</x:v>
      </x:c>
      <x:c r="H3" s="15" t="str">
        <x:v>FICTIONAL TRAINING DATA | Northstar Home Essentials LLC (Fictional Training Company) | Jan-Mar 2026 | Prepared by Lourivel Lorejo</x:v>
      </x:c>
      <x:c r="I3" s="15" t="str">
        <x:v>FICTIONAL TRAINING DATA | Northstar Home Essentials LLC (Fictional Training Company) | Jan-Mar 2026 | Prepared by Lourivel Lorejo</x:v>
      </x:c>
      <x:c r="J3" s="15" t="str">
        <x:v>FICTIONAL TRAINING DATA | Northstar Home Essentials LLC (Fictional Training Company) | Jan-Mar 2026 | Prepared by Lourivel Lorejo</x:v>
      </x:c>
    </x:row>
    <x:row r="4" ht="30" customHeight="1">
      <x:c r="A4" s="3" t="inlineStr">
        <x:is>
          <x:t xml:space="preserve">Area</x:t>
        </x:is>
      </x:c>
      <x:c r="B4" s="3" t="inlineStr">
        <x:is>
          <x:t xml:space="preserve">KPI</x:t>
        </x:is>
      </x:c>
      <x:c r="C4" s="3" t="inlineStr">
        <x:is>
          <x:t xml:space="preserve">Value</x:t>
        </x:is>
      </x:c>
      <x:c r="D4" s="3" t="inlineStr">
        <x:is>
          <x:t xml:space="preserve">Area</x:t>
        </x:is>
      </x:c>
      <x:c r="E4" s="3" t="inlineStr">
        <x:is>
          <x:t xml:space="preserve">KPI</x:t>
        </x:is>
      </x:c>
      <x:c r="F4" s="3" t="inlineStr">
        <x:is>
          <x:t xml:space="preserve">Value</x:t>
        </x:is>
      </x:c>
      <x:c r="G4" s="3" t="inlineStr">
        <x:is>
          <x:t xml:space="preserve">Area</x:t>
        </x:is>
      </x:c>
      <x:c r="H4" s="3" t="inlineStr">
        <x:is>
          <x:t xml:space="preserve">KPI</x:t>
        </x:is>
      </x:c>
      <x:c r="I4" s="3" t="inlineStr">
        <x:is>
          <x:t xml:space="preserve">Value</x:t>
        </x:is>
      </x:c>
      <x:c r="J4" s="3" t="inlineStr">
        <x:is>
          <x:t xml:space="preserve">Action</x:t>
        </x:is>
      </x:c>
    </x:row>
    <x:row r="5">
      <x:c r="A5" t="inlineStr">
        <x:is>
          <x:t xml:space="preserve">AR</x:t>
        </x:is>
      </x:c>
      <x:c r="B5" t="inlineStr">
        <x:is>
          <x:t xml:space="preserve">Open AR</x:t>
        </x:is>
      </x:c>
      <x:c r="C5" s="4" t="n">
        <x:f>SUM('AR Ledger'!J5:J304)</x:f>
        <x:v>2750</x:v>
      </x:c>
      <x:c r="D5" t="inlineStr">
        <x:is>
          <x:t xml:space="preserve">AP</x:t>
        </x:is>
      </x:c>
      <x:c r="E5" t="inlineStr">
        <x:is>
          <x:t xml:space="preserve">Open AP</x:t>
        </x:is>
      </x:c>
      <x:c r="F5" s="4" t="n">
        <x:f>SUM('AP Ledger'!K5:K304)</x:f>
        <x:v>740</x:v>
      </x:c>
      <x:c r="G5" t="inlineStr">
        <x:is>
          <x:t xml:space="preserve">BANK</x:t>
        </x:is>
      </x:c>
      <x:c r="H5" t="inlineStr">
        <x:is>
          <x:t xml:space="preserve">Recon Difference</x:t>
        </x:is>
      </x:c>
      <x:c r="I5" s="4" t="n">
        <x:f>'Bank Reconciliation'!B14</x:f>
        <x:v>0</x:v>
      </x:c>
      <x:c r="J5" t="inlineStr">
        <x:is>
          <x:t xml:space="preserve">Review exceptions</x:t>
        </x:is>
      </x:c>
    </x:row>
    <x:row r="6">
      <x:c r="A6" t="inlineStr">
        <x:is>
          <x:t xml:space="preserve">AR</x:t>
        </x:is>
      </x:c>
      <x:c r="B6" t="inlineStr">
        <x:is>
          <x:t xml:space="preserve">Overdue Invoices</x:t>
        </x:is>
      </x:c>
      <x:c r="C6" s="4" t="n">
        <x:f>COUNTIF('AR Ledger'!L5:L304,"Overdue")</x:f>
        <x:v>1</x:v>
      </x:c>
      <x:c r="D6" t="inlineStr">
        <x:is>
          <x:t xml:space="preserve">AP</x:t>
        </x:is>
      </x:c>
      <x:c r="E6" t="inlineStr">
        <x:is>
          <x:t xml:space="preserve">Overdue Bills</x:t>
        </x:is>
      </x:c>
      <x:c r="F6" s="4" t="n">
        <x:f>COUNTIF('AP Ledger'!M5:M304,"Overdue")</x:f>
        <x:v>1</x:v>
      </x:c>
      <x:c r="G6" t="inlineStr">
        <x:is>
          <x:t xml:space="preserve">BANK</x:t>
        </x:is>
      </x:c>
      <x:c r="H6" t="inlineStr">
        <x:is>
          <x:t xml:space="preserve">Unmatched Bank Items</x:t>
        </x:is>
      </x:c>
      <x:c r="I6" s="4" t="n">
        <x:f>COUNTIF('Bank Matching'!N5:N504,"Unmatched")</x:f>
        <x:v>0</x:v>
      </x:c>
      <x:c r="J6" t="inlineStr">
        <x:is>
          <x:t xml:space="preserve">Follow up</x:t>
        </x:is>
      </x:c>
    </x:row>
    <x:row r="7">
      <x:c r="A7" t="inlineStr">
        <x:is>
          <x:t xml:space="preserve">AR</x:t>
        </x:is>
      </x:c>
      <x:c r="B7" t="inlineStr">
        <x:is>
          <x:t xml:space="preserve">Payment Exceptions</x:t>
        </x:is>
      </x:c>
      <x:c r="C7" s="4" t="n">
        <x:f>COUNTIF('AR Payment Matching'!N5:N504,"Exception")</x:f>
        <x:v>0</x:v>
      </x:c>
      <x:c r="D7" t="inlineStr">
        <x:is>
          <x:t xml:space="preserve">AP</x:t>
        </x:is>
      </x:c>
      <x:c r="E7" t="inlineStr">
        <x:is>
          <x:t xml:space="preserve">Payment Exceptions</x:t>
        </x:is>
      </x:c>
      <x:c r="F7" s="4" t="n">
        <x:f>COUNTIF('AP Payment Matching'!N5:N504,"Exception")</x:f>
        <x:v>0</x:v>
      </x:c>
      <x:c r="G7" t="inlineStr">
        <x:is>
          <x:t xml:space="preserve">EXP</x:t>
        </x:is>
      </x:c>
      <x:c r="H7" t="inlineStr">
        <x:is>
          <x:t xml:space="preserve">Expense Exceptions</x:t>
        </x:is>
      </x:c>
      <x:c r="I7" s="4" t="n">
        <x:f>COUNTIF('Expense Review'!Q5:Q304,"Exception")</x:f>
        <x:v>0</x:v>
      </x:c>
      <x:c r="J7" t="inlineStr">
        <x:is>
          <x:t xml:space="preserve">Investigate</x:t>
        </x:is>
      </x:c>
    </x:row>
    <x:row r="8">
      <x:c r="A8" t="inlineStr">
        <x:is>
          <x:t xml:space="preserve">AR</x:t>
        </x:is>
      </x:c>
      <x:c r="B8" t="inlineStr">
        <x:is>
          <x:t xml:space="preserve">90+ Balance</x:t>
        </x:is>
      </x:c>
      <x:c r="C8" s="4" t="n">
        <x:f>SUMIF('AR Ledger'!M5:M304,"90+",'AR Ledger'!J5:J304)</x:f>
        <x:v>2750</x:v>
      </x:c>
      <x:c r="D8" t="inlineStr">
        <x:is>
          <x:t xml:space="preserve">AP</x:t>
        </x:is>
      </x:c>
      <x:c r="E8" t="inlineStr">
        <x:is>
          <x:t xml:space="preserve">Due Next 7 Days</x:t>
        </x:is>
      </x:c>
      <x:c r="F8" s="4" t="n">
        <x:f>SUMIFS('AP Ledger'!K5:K304,'AP Ledger'!L5:L304,"&gt;=0",'AP Ledger'!L5:L304,"&lt;=7")</x:f>
        <x:v>0</x:v>
      </x:c>
      <x:c r="G8" t="inlineStr">
        <x:is>
          <x:t xml:space="preserve">PAY</x:t>
        </x:is>
      </x:c>
      <x:c r="H8" t="inlineStr">
        <x:is>
          <x:t xml:space="preserve">Payroll Exceptions</x:t>
        </x:is>
      </x:c>
      <x:c r="I8" s="4" t="n">
        <x:f>COUNTIF('Payroll Reconciliation'!P5:P204,"Exception")</x:f>
        <x:v>0</x:v>
      </x:c>
      <x:c r="J8" t="inlineStr">
        <x:is>
          <x:t xml:space="preserve">Resolve</x:t>
        </x:is>
      </x:c>
    </x:row>
  </x:sheetData>
  <x:mergeCells>
    <x:mergeCell ref="A1:J1"/>
    <x:mergeCell ref="A2:J2"/>
    <x:mergeCell ref="A3:J3"/>
  </x:mergeCells>
  <x:conditionalFormatting sqref="C5:I8">
    <x:cfRule type="cellIs" dxfId="0" priority="1" operator="greater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2" customWidth="1"/>
    <x:col min="2" max="2" width="12" customWidth="1"/>
    <x:col min="3" max="3" width="15" customWidth="1"/>
    <x:col min="4" max="4" width="12" customWidth="1"/>
    <x:col min="5" max="5" width="14" customWidth="1"/>
    <x:col min="6" max="6" width="14" customWidth="1"/>
    <x:col min="7" max="7" width="12" customWidth="1"/>
    <x:col min="8" max="8" width="12" customWidth="1"/>
    <x:col min="9" max="9" width="16" customWidth="1"/>
    <x:col min="10" max="10" width="12" customWidth="1"/>
    <x:col min="11" max="11" width="12" customWidth="1"/>
    <x:col min="12" max="12" width="17" customWidth="1"/>
  </x:cols>
  <x:sheetData>
    <x:row r="1" ht="28" customHeight="1">
      <x:c r="A1" s="1" t="inlineStr">
        <x:is>
          <x:t xml:space="preserve">CUSTOMER INVOICE REGISTER</x:t>
        </x:is>
      </x:c>
    </x:row>
    <x:row r="2" ht="30" customHeight="1">
      <x:c r="A2" s="2" t="inlineStr">
        <x:is>
          <x:t xml:space="preserve">Source register for issued customer invoices. AR Ledger uses the same invoice reference.</x:t>
        </x:is>
      </x:c>
    </x:row>
    <x:row r="3" ht="22" customHeight="1">
      <x:c r="A3" s="15" t="str">
        <x:v>FICTIONAL TRAINING DATA | Northstar Home Essentials LLC (Fictional Training Company) | Jan-Mar 2026 | Prepared by Lourivel Lorejo</x:v>
      </x:c>
      <x:c r="B3" s="15" t="str">
        <x:v>FICTIONAL TRAINING DATA | Northstar Home Essentials LLC (Fictional Training Company) | Jan-Mar 2026 | Prepared by Lourivel Lorejo</x:v>
      </x:c>
      <x:c r="C3" s="15" t="str">
        <x:v>FICTIONAL TRAINING DATA | Northstar Home Essentials LLC (Fictional Training Company) | Jan-Mar 2026 | Prepared by Lourivel Lorejo</x:v>
      </x:c>
      <x:c r="D3" s="15" t="str">
        <x:v>FICTIONAL TRAINING DATA | Northstar Home Essentials LLC (Fictional Training Company) | Jan-Mar 2026 | Prepared by Lourivel Lorejo</x:v>
      </x:c>
      <x:c r="E3" s="15" t="str">
        <x:v>FICTIONAL TRAINING DATA | Northstar Home Essentials LLC (Fictional Training Company) | Jan-Mar 2026 | Prepared by Lourivel Lorejo</x:v>
      </x:c>
      <x:c r="F3" s="15" t="str">
        <x:v>FICTIONAL TRAINING DATA | Northstar Home Essentials LLC (Fictional Training Company) | Jan-Mar 2026 | Prepared by Lourivel Lorejo</x:v>
      </x:c>
      <x:c r="G3" s="15" t="str">
        <x:v>FICTIONAL TRAINING DATA | Northstar Home Essentials LLC (Fictional Training Company) | Jan-Mar 2026 | Prepared by Lourivel Lorejo</x:v>
      </x:c>
      <x:c r="H3" s="15" t="str">
        <x:v>FICTIONAL TRAINING DATA | Northstar Home Essentials LLC (Fictional Training Company) | Jan-Mar 2026 | Prepared by Lourivel Lorejo</x:v>
      </x:c>
      <x:c r="I3" s="15" t="str">
        <x:v>FICTIONAL TRAINING DATA | Northstar Home Essentials LLC (Fictional Training Company) | Jan-Mar 2026 | Prepared by Lourivel Lorejo</x:v>
      </x:c>
      <x:c r="J3" s="15" t="str">
        <x:v>FICTIONAL TRAINING DATA | Northstar Home Essentials LLC (Fictional Training Company) | Jan-Mar 2026 | Prepared by Lourivel Lorejo</x:v>
      </x:c>
      <x:c r="K3" s="15" t="str">
        <x:v>FICTIONAL TRAINING DATA | Northstar Home Essentials LLC (Fictional Training Company) | Jan-Mar 2026 | Prepared by Lourivel Lorejo</x:v>
      </x:c>
      <x:c r="L3" s="15" t="str">
        <x:v>FICTIONAL TRAINING DATA | Northstar Home Essentials LLC (Fictional Training Company) | Jan-Mar 2026 | Prepared by Lourivel Lorejo</x:v>
      </x:c>
    </x:row>
    <x:row r="4" ht="30" customHeight="1">
      <x:c r="A4" s="3" t="inlineStr">
        <x:is>
          <x:t xml:space="preserve">Invoice #</x:t>
        </x:is>
      </x:c>
      <x:c r="B4" s="3" t="inlineStr">
        <x:is>
          <x:t xml:space="preserve">Customer</x:t>
        </x:is>
      </x:c>
      <x:c r="C4" s="3" t="inlineStr">
        <x:is>
          <x:t xml:space="preserve">Invoice Date</x:t>
        </x:is>
      </x:c>
      <x:c r="D4" s="3" t="inlineStr">
        <x:is>
          <x:t xml:space="preserve">Due Date</x:t>
        </x:is>
      </x:c>
      <x:c r="E4" s="3" t="inlineStr">
        <x:is>
          <x:t xml:space="preserve">PO/Contract</x:t>
        </x:is>
      </x:c>
      <x:c r="F4" s="3" t="inlineStr">
        <x:is>
          <x:t xml:space="preserve">Description</x:t>
        </x:is>
      </x:c>
      <x:c r="G4" s="3" t="inlineStr">
        <x:is>
          <x:t xml:space="preserve">Net</x:t>
        </x:is>
      </x:c>
      <x:c r="H4" s="3" t="inlineStr">
        <x:is>
          <x:t xml:space="preserve">Tax</x:t>
        </x:is>
      </x:c>
      <x:c r="I4" s="3" t="inlineStr">
        <x:is>
          <x:t xml:space="preserve">Invoice Total</x:t>
        </x:is>
      </x:c>
      <x:c r="J4" s="3" t="inlineStr">
        <x:is>
          <x:t xml:space="preserve">Currency</x:t>
        </x:is>
      </x:c>
      <x:c r="K4" s="3" t="inlineStr">
        <x:is>
          <x:t xml:space="preserve">Owner</x:t>
        </x:is>
      </x:c>
      <x:c r="L4" s="3" t="inlineStr">
        <x:is>
          <x:t xml:space="preserve">Source Doc Ref</x:t>
        </x:is>
      </x:c>
    </x:row>
    <x:row r="5">
      <x:c r="A5" t="str">
        <x:v>INV-2601</x:v>
      </x:c>
      <x:c r="B5" t="str">
        <x:v>BrightNest Retail Co. (Fictional)</x:v>
      </x:c>
      <x:c r="C5" s="5" t="n">
        <x:v>46034</x:v>
      </x:c>
      <x:c r="D5" s="5" t="n">
        <x:v>46064</x:v>
      </x:c>
      <x:c r="E5" t="str">
        <x:v>PO-2601</x:v>
      </x:c>
      <x:c r="F5" t="str">
        <x:v>Wholesale order: bamboo drawer organizers.</x:v>
      </x:c>
      <x:c r="G5" s="4" t="n">
        <x:v>2200</x:v>
      </x:c>
      <x:c r="H5" s="4" t="n">
        <x:v>0</x:v>
      </x:c>
      <x:c r="I5" s="4" t="n">
        <x:f>IF(G5="","",G5+IF(H5="",0,H5))</x:f>
        <x:v>2200</x:v>
      </x:c>
      <x:c r="J5" t="str">
        <x:v>USD</x:v>
      </x:c>
      <x:c r="K5" t="str">
        <x:v>Lourivel Lorejo</x:v>
      </x:c>
      <x:c r="L5" t="str">
        <x:v>SRC-INV-2601</x:v>
      </x:c>
    </x:row>
    <x:row r="6">
      <x:c r="A6" t="str">
        <x:v>INV-2602</x:v>
      </x:c>
      <x:c r="B6" t="str">
        <x:v>Harbor &amp; Home Boutique (Fictional)</x:v>
      </x:c>
      <x:c r="C6" s="5" t="n">
        <x:v>46068</x:v>
      </x:c>
      <x:c r="D6" s="5" t="n">
        <x:v>46097</x:v>
      </x:c>
      <x:c r="E6" t="str">
        <x:v>PO-2602</x:v>
      </x:c>
      <x:c r="F6" t="str">
        <x:v>Wholesale order: reusable storage bag sets.</x:v>
      </x:c>
      <x:c r="G6" s="4" t="n">
        <x:v>3150</x:v>
      </x:c>
      <x:c r="H6" s="4" t="n">
        <x:v>0</x:v>
      </x:c>
      <x:c r="I6" s="4" t="n">
        <x:f>IF(G6="","",G6+IF(H6="",0,H6))</x:f>
        <x:v>3150</x:v>
      </x:c>
      <x:c r="J6" t="str">
        <x:v>USD</x:v>
      </x:c>
      <x:c r="K6" t="str">
        <x:v>Lourivel Lorejo</x:v>
      </x:c>
      <x:c r="L6" t="str">
        <x:v>SRC-INV-2602</x:v>
      </x:c>
    </x:row>
    <x:row r="7">
      <x:c r="A7" t="str">
        <x:v>INV-2603</x:v>
      </x:c>
      <x:c r="B7" t="str">
        <x:v>BrightNest Retail Co. (Fictional)</x:v>
      </x:c>
      <x:c r="C7" s="5" t="n">
        <x:v>46101</x:v>
      </x:c>
      <x:c r="D7" s="5" t="n">
        <x:v>46131</x:v>
      </x:c>
      <x:c r="E7" t="str">
        <x:v>PO-2603</x:v>
      </x:c>
      <x:c r="F7" t="str">
        <x:v>Open training invoice; follow-up documented.</x:v>
      </x:c>
      <x:c r="G7" s="4" t="n">
        <x:v>2750</x:v>
      </x:c>
      <x:c r="H7" s="4" t="n">
        <x:v>0</x:v>
      </x:c>
      <x:c r="I7" s="4" t="n">
        <x:f>IF(G7="","",G7+IF(H7="",0,H7))</x:f>
        <x:v>2750</x:v>
      </x:c>
      <x:c r="J7" t="str">
        <x:v>USD</x:v>
      </x:c>
      <x:c r="K7" t="str">
        <x:v>Lourivel Lorejo</x:v>
      </x:c>
      <x:c r="L7" t="str">
        <x:v>SRC-INV-2603</x:v>
      </x:c>
    </x:row>
    <x:row r="8">
      <x:c r="C8" s="5" t="n"/>
      <x:c r="D8" s="5" t="n"/>
      <x:c r="G8" s="4" t="n"/>
      <x:c r="H8" s="4" t="n"/>
      <x:c r="I8" s="4" t="str">
        <x:f>IF(G8="","",G8+IF(H8="",0,H8))</x:f>
      </x:c>
    </x:row>
    <x:row r="9">
      <x:c r="C9" s="5" t="n"/>
      <x:c r="D9" s="5" t="n"/>
      <x:c r="G9" s="4" t="n"/>
      <x:c r="H9" s="4" t="n"/>
      <x:c r="I9" s="4" t="str">
        <x:f>IF(G9="","",G9+IF(H9="",0,H9))</x:f>
      </x:c>
    </x:row>
    <x:row r="10">
      <x:c r="C10" s="5" t="n"/>
      <x:c r="D10" s="5" t="n"/>
      <x:c r="G10" s="4" t="n"/>
      <x:c r="H10" s="4" t="n"/>
      <x:c r="I10" s="4" t="str">
        <x:f>IF(G10="","",G10+IF(H10="",0,H10))</x:f>
      </x:c>
    </x:row>
    <x:row r="11">
      <x:c r="C11" s="5" t="n"/>
      <x:c r="D11" s="5" t="n"/>
      <x:c r="G11" s="4" t="n"/>
      <x:c r="H11" s="4" t="n"/>
      <x:c r="I11" s="4" t="str">
        <x:f>IF(G11="","",G11+IF(H11="",0,H11))</x:f>
      </x:c>
    </x:row>
    <x:row r="12">
      <x:c r="C12" s="5" t="n"/>
      <x:c r="D12" s="5" t="n"/>
      <x:c r="G12" s="4" t="n"/>
      <x:c r="H12" s="4" t="n"/>
      <x:c r="I12" s="4" t="str">
        <x:f>IF(G12="","",G12+IF(H12="",0,H12))</x:f>
      </x:c>
    </x:row>
    <x:row r="13">
      <x:c r="C13" s="5" t="n"/>
      <x:c r="D13" s="5" t="n"/>
      <x:c r="G13" s="4" t="n"/>
      <x:c r="H13" s="4" t="n"/>
      <x:c r="I13" s="4" t="str">
        <x:f>IF(G13="","",G13+IF(H13="",0,H13))</x:f>
      </x:c>
    </x:row>
    <x:row r="14">
      <x:c r="C14" s="5" t="n"/>
      <x:c r="D14" s="5" t="n"/>
      <x:c r="G14" s="4" t="n"/>
      <x:c r="H14" s="4" t="n"/>
      <x:c r="I14" s="4" t="str">
        <x:f>IF(G14="","",G14+IF(H14="",0,H14))</x:f>
      </x:c>
    </x:row>
    <x:row r="15">
      <x:c r="C15" s="5" t="n"/>
      <x:c r="D15" s="5" t="n"/>
      <x:c r="G15" s="4" t="n"/>
      <x:c r="H15" s="4" t="n"/>
      <x:c r="I15" s="4" t="str">
        <x:f>IF(G15="","",G15+IF(H15="",0,H15))</x:f>
      </x:c>
    </x:row>
    <x:row r="16">
      <x:c r="C16" s="5" t="n"/>
      <x:c r="D16" s="5" t="n"/>
      <x:c r="G16" s="4" t="n"/>
      <x:c r="H16" s="4" t="n"/>
      <x:c r="I16" s="4" t="str">
        <x:f>IF(G16="","",G16+IF(H16="",0,H16))</x:f>
      </x:c>
    </x:row>
    <x:row r="17">
      <x:c r="C17" s="5" t="n"/>
      <x:c r="D17" s="5" t="n"/>
      <x:c r="G17" s="4" t="n"/>
      <x:c r="H17" s="4" t="n"/>
      <x:c r="I17" s="4" t="str">
        <x:f>IF(G17="","",G17+IF(H17="",0,H17))</x:f>
      </x:c>
    </x:row>
    <x:row r="18">
      <x:c r="C18" s="5" t="n"/>
      <x:c r="D18" s="5" t="n"/>
      <x:c r="G18" s="4" t="n"/>
      <x:c r="H18" s="4" t="n"/>
      <x:c r="I18" s="4" t="str">
        <x:f>IF(G18="","",G18+IF(H18="",0,H18))</x:f>
      </x:c>
    </x:row>
    <x:row r="19">
      <x:c r="C19" s="5" t="n"/>
      <x:c r="D19" s="5" t="n"/>
      <x:c r="G19" s="4" t="n"/>
      <x:c r="H19" s="4" t="n"/>
      <x:c r="I19" s="4" t="str">
        <x:f>IF(G19="","",G19+IF(H19="",0,H19))</x:f>
      </x:c>
    </x:row>
    <x:row r="20">
      <x:c r="C20" s="5" t="n"/>
      <x:c r="D20" s="5" t="n"/>
      <x:c r="G20" s="4" t="n"/>
      <x:c r="H20" s="4" t="n"/>
      <x:c r="I20" s="4" t="str">
        <x:f>IF(G20="","",G20+IF(H20="",0,H20))</x:f>
      </x:c>
    </x:row>
    <x:row r="21">
      <x:c r="C21" s="5" t="n"/>
      <x:c r="D21" s="5" t="n"/>
      <x:c r="G21" s="4" t="n"/>
      <x:c r="H21" s="4" t="n"/>
      <x:c r="I21" s="4" t="str">
        <x:f>IF(G21="","",G21+IF(H21="",0,H21))</x:f>
      </x:c>
    </x:row>
    <x:row r="22">
      <x:c r="C22" s="5" t="n"/>
      <x:c r="D22" s="5" t="n"/>
      <x:c r="G22" s="4" t="n"/>
      <x:c r="H22" s="4" t="n"/>
      <x:c r="I22" s="4" t="str">
        <x:f>IF(G22="","",G22+IF(H22="",0,H22))</x:f>
      </x:c>
    </x:row>
    <x:row r="23">
      <x:c r="C23" s="5" t="n"/>
      <x:c r="D23" s="5" t="n"/>
      <x:c r="G23" s="4" t="n"/>
      <x:c r="H23" s="4" t="n"/>
      <x:c r="I23" s="4" t="str">
        <x:f>IF(G23="","",G23+IF(H23="",0,H23))</x:f>
      </x:c>
    </x:row>
    <x:row r="24">
      <x:c r="C24" s="5" t="n"/>
      <x:c r="D24" s="5" t="n"/>
      <x:c r="G24" s="4" t="n"/>
      <x:c r="H24" s="4" t="n"/>
      <x:c r="I24" s="4" t="str">
        <x:f>IF(G24="","",G24+IF(H24="",0,H24))</x:f>
      </x:c>
    </x:row>
    <x:row r="25">
      <x:c r="C25" s="5" t="n"/>
      <x:c r="D25" s="5" t="n"/>
      <x:c r="G25" s="4" t="n"/>
      <x:c r="H25" s="4" t="n"/>
      <x:c r="I25" s="4" t="str">
        <x:f>IF(G25="","",G25+IF(H25="",0,H25))</x:f>
      </x:c>
    </x:row>
    <x:row r="26">
      <x:c r="C26" s="5" t="n"/>
      <x:c r="D26" s="5" t="n"/>
      <x:c r="G26" s="4" t="n"/>
      <x:c r="H26" s="4" t="n"/>
      <x:c r="I26" s="4" t="str">
        <x:f>IF(G26="","",G26+IF(H26="",0,H26))</x:f>
      </x:c>
    </x:row>
    <x:row r="27">
      <x:c r="C27" s="5" t="n"/>
      <x:c r="D27" s="5" t="n"/>
      <x:c r="G27" s="4" t="n"/>
      <x:c r="H27" s="4" t="n"/>
      <x:c r="I27" s="4" t="str">
        <x:f>IF(G27="","",G27+IF(H27="",0,H27))</x:f>
      </x:c>
    </x:row>
    <x:row r="28">
      <x:c r="C28" s="5" t="n"/>
      <x:c r="D28" s="5" t="n"/>
      <x:c r="G28" s="4" t="n"/>
      <x:c r="H28" s="4" t="n"/>
      <x:c r="I28" s="4" t="str">
        <x:f>IF(G28="","",G28+IF(H28="",0,H28))</x:f>
      </x:c>
    </x:row>
    <x:row r="29">
      <x:c r="C29" s="5" t="n"/>
      <x:c r="D29" s="5" t="n"/>
      <x:c r="G29" s="4" t="n"/>
      <x:c r="H29" s="4" t="n"/>
      <x:c r="I29" s="4" t="str">
        <x:f>IF(G29="","",G29+IF(H29="",0,H29))</x:f>
      </x:c>
    </x:row>
    <x:row r="30">
      <x:c r="C30" s="5" t="n"/>
      <x:c r="D30" s="5" t="n"/>
      <x:c r="G30" s="4" t="n"/>
      <x:c r="H30" s="4" t="n"/>
      <x:c r="I30" s="4" t="str">
        <x:f>IF(G30="","",G30+IF(H30="",0,H30))</x:f>
      </x:c>
    </x:row>
    <x:row r="31">
      <x:c r="C31" s="5" t="n"/>
      <x:c r="D31" s="5" t="n"/>
      <x:c r="G31" s="4" t="n"/>
      <x:c r="H31" s="4" t="n"/>
      <x:c r="I31" s="4" t="str">
        <x:f>IF(G31="","",G31+IF(H31="",0,H31))</x:f>
      </x:c>
    </x:row>
    <x:row r="32">
      <x:c r="C32" s="5" t="n"/>
      <x:c r="D32" s="5" t="n"/>
      <x:c r="G32" s="4" t="n"/>
      <x:c r="H32" s="4" t="n"/>
      <x:c r="I32" s="4" t="str">
        <x:f>IF(G32="","",G32+IF(H32="",0,H32))</x:f>
      </x:c>
    </x:row>
    <x:row r="33">
      <x:c r="C33" s="5" t="n"/>
      <x:c r="D33" s="5" t="n"/>
      <x:c r="G33" s="4" t="n"/>
      <x:c r="H33" s="4" t="n"/>
      <x:c r="I33" s="4" t="str">
        <x:f>IF(G33="","",G33+IF(H33="",0,H33))</x:f>
      </x:c>
    </x:row>
    <x:row r="34">
      <x:c r="C34" s="5" t="n"/>
      <x:c r="D34" s="5" t="n"/>
      <x:c r="G34" s="4" t="n"/>
      <x:c r="H34" s="4" t="n"/>
      <x:c r="I34" s="4" t="str">
        <x:f>IF(G34="","",G34+IF(H34="",0,H34))</x:f>
      </x:c>
    </x:row>
    <x:row r="35">
      <x:c r="C35" s="5" t="n"/>
      <x:c r="D35" s="5" t="n"/>
      <x:c r="G35" s="4" t="n"/>
      <x:c r="H35" s="4" t="n"/>
      <x:c r="I35" s="4" t="str">
        <x:f>IF(G35="","",G35+IF(H35="",0,H35))</x:f>
      </x:c>
    </x:row>
    <x:row r="36">
      <x:c r="C36" s="5" t="n"/>
      <x:c r="D36" s="5" t="n"/>
      <x:c r="G36" s="4" t="n"/>
      <x:c r="H36" s="4" t="n"/>
      <x:c r="I36" s="4" t="str">
        <x:f>IF(G36="","",G36+IF(H36="",0,H36))</x:f>
      </x:c>
    </x:row>
    <x:row r="37">
      <x:c r="C37" s="5" t="n"/>
      <x:c r="D37" s="5" t="n"/>
      <x:c r="G37" s="4" t="n"/>
      <x:c r="H37" s="4" t="n"/>
      <x:c r="I37" s="4" t="str">
        <x:f>IF(G37="","",G37+IF(H37="",0,H37))</x:f>
      </x:c>
    </x:row>
    <x:row r="38">
      <x:c r="C38" s="5" t="n"/>
      <x:c r="D38" s="5" t="n"/>
      <x:c r="G38" s="4" t="n"/>
      <x:c r="H38" s="4" t="n"/>
      <x:c r="I38" s="4" t="str">
        <x:f>IF(G38="","",G38+IF(H38="",0,H38))</x:f>
      </x:c>
    </x:row>
    <x:row r="39">
      <x:c r="C39" s="5" t="n"/>
      <x:c r="D39" s="5" t="n"/>
      <x:c r="G39" s="4" t="n"/>
      <x:c r="H39" s="4" t="n"/>
      <x:c r="I39" s="4" t="str">
        <x:f>IF(G39="","",G39+IF(H39="",0,H39))</x:f>
      </x:c>
    </x:row>
    <x:row r="40">
      <x:c r="C40" s="5" t="n"/>
      <x:c r="D40" s="5" t="n"/>
      <x:c r="G40" s="4" t="n"/>
      <x:c r="H40" s="4" t="n"/>
      <x:c r="I40" s="4" t="str">
        <x:f>IF(G40="","",G40+IF(H40="",0,H40))</x:f>
      </x:c>
    </x:row>
    <x:row r="41">
      <x:c r="C41" s="5" t="n"/>
      <x:c r="D41" s="5" t="n"/>
      <x:c r="G41" s="4" t="n"/>
      <x:c r="H41" s="4" t="n"/>
      <x:c r="I41" s="4" t="str">
        <x:f>IF(G41="","",G41+IF(H41="",0,H41))</x:f>
      </x:c>
    </x:row>
    <x:row r="42">
      <x:c r="C42" s="5" t="n"/>
      <x:c r="D42" s="5" t="n"/>
      <x:c r="G42" s="4" t="n"/>
      <x:c r="H42" s="4" t="n"/>
      <x:c r="I42" s="4" t="str">
        <x:f>IF(G42="","",G42+IF(H42="",0,H42))</x:f>
      </x:c>
    </x:row>
    <x:row r="43">
      <x:c r="C43" s="5" t="n"/>
      <x:c r="D43" s="5" t="n"/>
      <x:c r="G43" s="4" t="n"/>
      <x:c r="H43" s="4" t="n"/>
      <x:c r="I43" s="4" t="str">
        <x:f>IF(G43="","",G43+IF(H43="",0,H43))</x:f>
      </x:c>
    </x:row>
    <x:row r="44">
      <x:c r="C44" s="5" t="n"/>
      <x:c r="D44" s="5" t="n"/>
      <x:c r="G44" s="4" t="n"/>
      <x:c r="H44" s="4" t="n"/>
      <x:c r="I44" s="4" t="str">
        <x:f>IF(G44="","",G44+IF(H44="",0,H44))</x:f>
      </x:c>
    </x:row>
    <x:row r="45">
      <x:c r="C45" s="5" t="n"/>
      <x:c r="D45" s="5" t="n"/>
      <x:c r="G45" s="4" t="n"/>
      <x:c r="H45" s="4" t="n"/>
      <x:c r="I45" s="4" t="str">
        <x:f>IF(G45="","",G45+IF(H45="",0,H45))</x:f>
      </x:c>
    </x:row>
    <x:row r="46">
      <x:c r="C46" s="5" t="n"/>
      <x:c r="D46" s="5" t="n"/>
      <x:c r="G46" s="4" t="n"/>
      <x:c r="H46" s="4" t="n"/>
      <x:c r="I46" s="4" t="str">
        <x:f>IF(G46="","",G46+IF(H46="",0,H46))</x:f>
      </x:c>
    </x:row>
    <x:row r="47">
      <x:c r="C47" s="5" t="n"/>
      <x:c r="D47" s="5" t="n"/>
      <x:c r="G47" s="4" t="n"/>
      <x:c r="H47" s="4" t="n"/>
      <x:c r="I47" s="4" t="str">
        <x:f>IF(G47="","",G47+IF(H47="",0,H47))</x:f>
      </x:c>
    </x:row>
    <x:row r="48">
      <x:c r="C48" s="5" t="n"/>
      <x:c r="D48" s="5" t="n"/>
      <x:c r="G48" s="4" t="n"/>
      <x:c r="H48" s="4" t="n"/>
      <x:c r="I48" s="4" t="str">
        <x:f>IF(G48="","",G48+IF(H48="",0,H48))</x:f>
      </x:c>
    </x:row>
    <x:row r="49">
      <x:c r="C49" s="5" t="n"/>
      <x:c r="D49" s="5" t="n"/>
      <x:c r="G49" s="4" t="n"/>
      <x:c r="H49" s="4" t="n"/>
      <x:c r="I49" s="4" t="str">
        <x:f>IF(G49="","",G49+IF(H49="",0,H49))</x:f>
      </x:c>
    </x:row>
    <x:row r="50">
      <x:c r="C50" s="5" t="n"/>
      <x:c r="D50" s="5" t="n"/>
      <x:c r="G50" s="4" t="n"/>
      <x:c r="H50" s="4" t="n"/>
      <x:c r="I50" s="4" t="str">
        <x:f>IF(G50="","",G50+IF(H50="",0,H50))</x:f>
      </x:c>
    </x:row>
    <x:row r="51">
      <x:c r="C51" s="5" t="n"/>
      <x:c r="D51" s="5" t="n"/>
      <x:c r="G51" s="4" t="n"/>
      <x:c r="H51" s="4" t="n"/>
      <x:c r="I51" s="4" t="str">
        <x:f>IF(G51="","",G51+IF(H51="",0,H51))</x:f>
      </x:c>
    </x:row>
    <x:row r="52">
      <x:c r="C52" s="5" t="n"/>
      <x:c r="D52" s="5" t="n"/>
      <x:c r="G52" s="4" t="n"/>
      <x:c r="H52" s="4" t="n"/>
      <x:c r="I52" s="4" t="str">
        <x:f>IF(G52="","",G52+IF(H52="",0,H52))</x:f>
      </x:c>
    </x:row>
    <x:row r="53">
      <x:c r="C53" s="5" t="n"/>
      <x:c r="D53" s="5" t="n"/>
      <x:c r="G53" s="4" t="n"/>
      <x:c r="H53" s="4" t="n"/>
      <x:c r="I53" s="4" t="str">
        <x:f>IF(G53="","",G53+IF(H53="",0,H53))</x:f>
      </x:c>
    </x:row>
    <x:row r="54">
      <x:c r="C54" s="5" t="n"/>
      <x:c r="D54" s="5" t="n"/>
      <x:c r="G54" s="4" t="n"/>
      <x:c r="H54" s="4" t="n"/>
      <x:c r="I54" s="4" t="str">
        <x:f>IF(G54="","",G54+IF(H54="",0,H54))</x:f>
      </x:c>
    </x:row>
    <x:row r="55">
      <x:c r="C55" s="5" t="n"/>
      <x:c r="D55" s="5" t="n"/>
      <x:c r="G55" s="4" t="n"/>
      <x:c r="H55" s="4" t="n"/>
      <x:c r="I55" s="4" t="str">
        <x:f>IF(G55="","",G55+IF(H55="",0,H55))</x:f>
      </x:c>
    </x:row>
    <x:row r="56">
      <x:c r="C56" s="5" t="n"/>
      <x:c r="D56" s="5" t="n"/>
      <x:c r="G56" s="4" t="n"/>
      <x:c r="H56" s="4" t="n"/>
      <x:c r="I56" s="4" t="str">
        <x:f>IF(G56="","",G56+IF(H56="",0,H56))</x:f>
      </x:c>
    </x:row>
    <x:row r="57">
      <x:c r="C57" s="5" t="n"/>
      <x:c r="D57" s="5" t="n"/>
      <x:c r="G57" s="4" t="n"/>
      <x:c r="H57" s="4" t="n"/>
      <x:c r="I57" s="4" t="str">
        <x:f>IF(G57="","",G57+IF(H57="",0,H57))</x:f>
      </x:c>
    </x:row>
    <x:row r="58">
      <x:c r="C58" s="5" t="n"/>
      <x:c r="D58" s="5" t="n"/>
      <x:c r="G58" s="4" t="n"/>
      <x:c r="H58" s="4" t="n"/>
      <x:c r="I58" s="4" t="str">
        <x:f>IF(G58="","",G58+IF(H58="",0,H58))</x:f>
      </x:c>
    </x:row>
    <x:row r="59">
      <x:c r="C59" s="5" t="n"/>
      <x:c r="D59" s="5" t="n"/>
      <x:c r="G59" s="4" t="n"/>
      <x:c r="H59" s="4" t="n"/>
      <x:c r="I59" s="4" t="str">
        <x:f>IF(G59="","",G59+IF(H59="",0,H59))</x:f>
      </x:c>
    </x:row>
    <x:row r="60">
      <x:c r="C60" s="5" t="n"/>
      <x:c r="D60" s="5" t="n"/>
      <x:c r="G60" s="4" t="n"/>
      <x:c r="H60" s="4" t="n"/>
      <x:c r="I60" s="4" t="str">
        <x:f>IF(G60="","",G60+IF(H60="",0,H60))</x:f>
      </x:c>
    </x:row>
    <x:row r="61">
      <x:c r="C61" s="5" t="n"/>
      <x:c r="D61" s="5" t="n"/>
      <x:c r="G61" s="4" t="n"/>
      <x:c r="H61" s="4" t="n"/>
      <x:c r="I61" s="4" t="str">
        <x:f>IF(G61="","",G61+IF(H61="",0,H61))</x:f>
      </x:c>
    </x:row>
    <x:row r="62">
      <x:c r="C62" s="5" t="n"/>
      <x:c r="D62" s="5" t="n"/>
      <x:c r="G62" s="4" t="n"/>
      <x:c r="H62" s="4" t="n"/>
      <x:c r="I62" s="4" t="str">
        <x:f>IF(G62="","",G62+IF(H62="",0,H62))</x:f>
      </x:c>
    </x:row>
    <x:row r="63">
      <x:c r="C63" s="5" t="n"/>
      <x:c r="D63" s="5" t="n"/>
      <x:c r="G63" s="4" t="n"/>
      <x:c r="H63" s="4" t="n"/>
      <x:c r="I63" s="4" t="str">
        <x:f>IF(G63="","",G63+IF(H63="",0,H63))</x:f>
      </x:c>
    </x:row>
    <x:row r="64">
      <x:c r="C64" s="5" t="n"/>
      <x:c r="D64" s="5" t="n"/>
      <x:c r="G64" s="4" t="n"/>
      <x:c r="H64" s="4" t="n"/>
      <x:c r="I64" s="4" t="str">
        <x:f>IF(G64="","",G64+IF(H64="",0,H64))</x:f>
      </x:c>
    </x:row>
    <x:row r="65">
      <x:c r="C65" s="5" t="n"/>
      <x:c r="D65" s="5" t="n"/>
      <x:c r="G65" s="4" t="n"/>
      <x:c r="H65" s="4" t="n"/>
      <x:c r="I65" s="4" t="str">
        <x:f>IF(G65="","",G65+IF(H65="",0,H65))</x:f>
      </x:c>
    </x:row>
    <x:row r="66">
      <x:c r="C66" s="5" t="n"/>
      <x:c r="D66" s="5" t="n"/>
      <x:c r="G66" s="4" t="n"/>
      <x:c r="H66" s="4" t="n"/>
      <x:c r="I66" s="4" t="str">
        <x:f>IF(G66="","",G66+IF(H66="",0,H66))</x:f>
      </x:c>
    </x:row>
    <x:row r="67">
      <x:c r="C67" s="5" t="n"/>
      <x:c r="D67" s="5" t="n"/>
      <x:c r="G67" s="4" t="n"/>
      <x:c r="H67" s="4" t="n"/>
      <x:c r="I67" s="4" t="str">
        <x:f>IF(G67="","",G67+IF(H67="",0,H67))</x:f>
      </x:c>
    </x:row>
    <x:row r="68">
      <x:c r="C68" s="5" t="n"/>
      <x:c r="D68" s="5" t="n"/>
      <x:c r="G68" s="4" t="n"/>
      <x:c r="H68" s="4" t="n"/>
      <x:c r="I68" s="4" t="str">
        <x:f>IF(G68="","",G68+IF(H68="",0,H68))</x:f>
      </x:c>
    </x:row>
    <x:row r="69">
      <x:c r="C69" s="5" t="n"/>
      <x:c r="D69" s="5" t="n"/>
      <x:c r="G69" s="4" t="n"/>
      <x:c r="H69" s="4" t="n"/>
      <x:c r="I69" s="4" t="str">
        <x:f>IF(G69="","",G69+IF(H69="",0,H69))</x:f>
      </x:c>
    </x:row>
    <x:row r="70">
      <x:c r="C70" s="5" t="n"/>
      <x:c r="D70" s="5" t="n"/>
      <x:c r="G70" s="4" t="n"/>
      <x:c r="H70" s="4" t="n"/>
      <x:c r="I70" s="4" t="str">
        <x:f>IF(G70="","",G70+IF(H70="",0,H70))</x:f>
      </x:c>
    </x:row>
    <x:row r="71">
      <x:c r="C71" s="5" t="n"/>
      <x:c r="D71" s="5" t="n"/>
      <x:c r="G71" s="4" t="n"/>
      <x:c r="H71" s="4" t="n"/>
      <x:c r="I71" s="4" t="str">
        <x:f>IF(G71="","",G71+IF(H71="",0,H71))</x:f>
      </x:c>
    </x:row>
    <x:row r="72">
      <x:c r="C72" s="5" t="n"/>
      <x:c r="D72" s="5" t="n"/>
      <x:c r="G72" s="4" t="n"/>
      <x:c r="H72" s="4" t="n"/>
      <x:c r="I72" s="4" t="str">
        <x:f>IF(G72="","",G72+IF(H72="",0,H72))</x:f>
      </x:c>
    </x:row>
    <x:row r="73">
      <x:c r="C73" s="5" t="n"/>
      <x:c r="D73" s="5" t="n"/>
      <x:c r="G73" s="4" t="n"/>
      <x:c r="H73" s="4" t="n"/>
      <x:c r="I73" s="4" t="str">
        <x:f>IF(G73="","",G73+IF(H73="",0,H73))</x:f>
      </x:c>
    </x:row>
    <x:row r="74">
      <x:c r="C74" s="5" t="n"/>
      <x:c r="D74" s="5" t="n"/>
      <x:c r="G74" s="4" t="n"/>
      <x:c r="H74" s="4" t="n"/>
      <x:c r="I74" s="4" t="str">
        <x:f>IF(G74="","",G74+IF(H74="",0,H74))</x:f>
      </x:c>
    </x:row>
    <x:row r="75">
      <x:c r="C75" s="5" t="n"/>
      <x:c r="D75" s="5" t="n"/>
      <x:c r="G75" s="4" t="n"/>
      <x:c r="H75" s="4" t="n"/>
      <x:c r="I75" s="4" t="str">
        <x:f>IF(G75="","",G75+IF(H75="",0,H75))</x:f>
      </x:c>
    </x:row>
    <x:row r="76">
      <x:c r="C76" s="5" t="n"/>
      <x:c r="D76" s="5" t="n"/>
      <x:c r="G76" s="4" t="n"/>
      <x:c r="H76" s="4" t="n"/>
      <x:c r="I76" s="4" t="str">
        <x:f>IF(G76="","",G76+IF(H76="",0,H76))</x:f>
      </x:c>
    </x:row>
    <x:row r="77">
      <x:c r="C77" s="5" t="n"/>
      <x:c r="D77" s="5" t="n"/>
      <x:c r="G77" s="4" t="n"/>
      <x:c r="H77" s="4" t="n"/>
      <x:c r="I77" s="4" t="str">
        <x:f>IF(G77="","",G77+IF(H77="",0,H77))</x:f>
      </x:c>
    </x:row>
    <x:row r="78">
      <x:c r="C78" s="5" t="n"/>
      <x:c r="D78" s="5" t="n"/>
      <x:c r="G78" s="4" t="n"/>
      <x:c r="H78" s="4" t="n"/>
      <x:c r="I78" s="4" t="str">
        <x:f>IF(G78="","",G78+IF(H78="",0,H78))</x:f>
      </x:c>
    </x:row>
    <x:row r="79">
      <x:c r="C79" s="5" t="n"/>
      <x:c r="D79" s="5" t="n"/>
      <x:c r="G79" s="4" t="n"/>
      <x:c r="H79" s="4" t="n"/>
      <x:c r="I79" s="4" t="str">
        <x:f>IF(G79="","",G79+IF(H79="",0,H79))</x:f>
      </x:c>
    </x:row>
    <x:row r="80">
      <x:c r="C80" s="5" t="n"/>
      <x:c r="D80" s="5" t="n"/>
      <x:c r="G80" s="4" t="n"/>
      <x:c r="H80" s="4" t="n"/>
      <x:c r="I80" s="4" t="str">
        <x:f>IF(G80="","",G80+IF(H80="",0,H80))</x:f>
      </x:c>
    </x:row>
    <x:row r="81">
      <x:c r="C81" s="5" t="n"/>
      <x:c r="D81" s="5" t="n"/>
      <x:c r="G81" s="4" t="n"/>
      <x:c r="H81" s="4" t="n"/>
      <x:c r="I81" s="4" t="str">
        <x:f>IF(G81="","",G81+IF(H81="",0,H81))</x:f>
      </x:c>
    </x:row>
    <x:row r="82">
      <x:c r="C82" s="5" t="n"/>
      <x:c r="D82" s="5" t="n"/>
      <x:c r="G82" s="4" t="n"/>
      <x:c r="H82" s="4" t="n"/>
      <x:c r="I82" s="4" t="str">
        <x:f>IF(G82="","",G82+IF(H82="",0,H82))</x:f>
      </x:c>
    </x:row>
    <x:row r="83">
      <x:c r="C83" s="5" t="n"/>
      <x:c r="D83" s="5" t="n"/>
      <x:c r="G83" s="4" t="n"/>
      <x:c r="H83" s="4" t="n"/>
      <x:c r="I83" s="4" t="str">
        <x:f>IF(G83="","",G83+IF(H83="",0,H83))</x:f>
      </x:c>
    </x:row>
    <x:row r="84">
      <x:c r="C84" s="5" t="n"/>
      <x:c r="D84" s="5" t="n"/>
      <x:c r="G84" s="4" t="n"/>
      <x:c r="H84" s="4" t="n"/>
      <x:c r="I84" s="4" t="str">
        <x:f>IF(G84="","",G84+IF(H84="",0,H84))</x:f>
      </x:c>
    </x:row>
    <x:row r="85">
      <x:c r="C85" s="5" t="n"/>
      <x:c r="D85" s="5" t="n"/>
      <x:c r="G85" s="4" t="n"/>
      <x:c r="H85" s="4" t="n"/>
      <x:c r="I85" s="4" t="str">
        <x:f>IF(G85="","",G85+IF(H85="",0,H85))</x:f>
      </x:c>
    </x:row>
    <x:row r="86">
      <x:c r="C86" s="5" t="n"/>
      <x:c r="D86" s="5" t="n"/>
      <x:c r="G86" s="4" t="n"/>
      <x:c r="H86" s="4" t="n"/>
      <x:c r="I86" s="4" t="str">
        <x:f>IF(G86="","",G86+IF(H86="",0,H86))</x:f>
      </x:c>
    </x:row>
    <x:row r="87">
      <x:c r="C87" s="5" t="n"/>
      <x:c r="D87" s="5" t="n"/>
      <x:c r="G87" s="4" t="n"/>
      <x:c r="H87" s="4" t="n"/>
      <x:c r="I87" s="4" t="str">
        <x:f>IF(G87="","",G87+IF(H87="",0,H87))</x:f>
      </x:c>
    </x:row>
    <x:row r="88">
      <x:c r="C88" s="5" t="n"/>
      <x:c r="D88" s="5" t="n"/>
      <x:c r="G88" s="4" t="n"/>
      <x:c r="H88" s="4" t="n"/>
      <x:c r="I88" s="4" t="str">
        <x:f>IF(G88="","",G88+IF(H88="",0,H88))</x:f>
      </x:c>
    </x:row>
    <x:row r="89">
      <x:c r="C89" s="5" t="n"/>
      <x:c r="D89" s="5" t="n"/>
      <x:c r="G89" s="4" t="n"/>
      <x:c r="H89" s="4" t="n"/>
      <x:c r="I89" s="4" t="str">
        <x:f>IF(G89="","",G89+IF(H89="",0,H89))</x:f>
      </x:c>
    </x:row>
    <x:row r="90">
      <x:c r="C90" s="5" t="n"/>
      <x:c r="D90" s="5" t="n"/>
      <x:c r="G90" s="4" t="n"/>
      <x:c r="H90" s="4" t="n"/>
      <x:c r="I90" s="4" t="str">
        <x:f>IF(G90="","",G90+IF(H90="",0,H90))</x:f>
      </x:c>
    </x:row>
    <x:row r="91">
      <x:c r="C91" s="5" t="n"/>
      <x:c r="D91" s="5" t="n"/>
      <x:c r="G91" s="4" t="n"/>
      <x:c r="H91" s="4" t="n"/>
      <x:c r="I91" s="4" t="str">
        <x:f>IF(G91="","",G91+IF(H91="",0,H91))</x:f>
      </x:c>
    </x:row>
    <x:row r="92">
      <x:c r="C92" s="5" t="n"/>
      <x:c r="D92" s="5" t="n"/>
      <x:c r="G92" s="4" t="n"/>
      <x:c r="H92" s="4" t="n"/>
      <x:c r="I92" s="4" t="str">
        <x:f>IF(G92="","",G92+IF(H92="",0,H92))</x:f>
      </x:c>
    </x:row>
    <x:row r="93">
      <x:c r="C93" s="5" t="n"/>
      <x:c r="D93" s="5" t="n"/>
      <x:c r="G93" s="4" t="n"/>
      <x:c r="H93" s="4" t="n"/>
      <x:c r="I93" s="4" t="str">
        <x:f>IF(G93="","",G93+IF(H93="",0,H93))</x:f>
      </x:c>
    </x:row>
    <x:row r="94">
      <x:c r="C94" s="5" t="n"/>
      <x:c r="D94" s="5" t="n"/>
      <x:c r="G94" s="4" t="n"/>
      <x:c r="H94" s="4" t="n"/>
      <x:c r="I94" s="4" t="str">
        <x:f>IF(G94="","",G94+IF(H94="",0,H94))</x:f>
      </x:c>
    </x:row>
    <x:row r="95">
      <x:c r="C95" s="5" t="n"/>
      <x:c r="D95" s="5" t="n"/>
      <x:c r="G95" s="4" t="n"/>
      <x:c r="H95" s="4" t="n"/>
      <x:c r="I95" s="4" t="str">
        <x:f>IF(G95="","",G95+IF(H95="",0,H95))</x:f>
      </x:c>
    </x:row>
    <x:row r="96">
      <x:c r="C96" s="5" t="n"/>
      <x:c r="D96" s="5" t="n"/>
      <x:c r="G96" s="4" t="n"/>
      <x:c r="H96" s="4" t="n"/>
      <x:c r="I96" s="4" t="str">
        <x:f>IF(G96="","",G96+IF(H96="",0,H96))</x:f>
      </x:c>
    </x:row>
    <x:row r="97">
      <x:c r="C97" s="5" t="n"/>
      <x:c r="D97" s="5" t="n"/>
      <x:c r="G97" s="4" t="n"/>
      <x:c r="H97" s="4" t="n"/>
      <x:c r="I97" s="4" t="str">
        <x:f>IF(G97="","",G97+IF(H97="",0,H97))</x:f>
      </x:c>
    </x:row>
    <x:row r="98">
      <x:c r="C98" s="5" t="n"/>
      <x:c r="D98" s="5" t="n"/>
      <x:c r="G98" s="4" t="n"/>
      <x:c r="H98" s="4" t="n"/>
      <x:c r="I98" s="4" t="str">
        <x:f>IF(G98="","",G98+IF(H98="",0,H98))</x:f>
      </x:c>
    </x:row>
    <x:row r="99">
      <x:c r="C99" s="5" t="n"/>
      <x:c r="D99" s="5" t="n"/>
      <x:c r="G99" s="4" t="n"/>
      <x:c r="H99" s="4" t="n"/>
      <x:c r="I99" s="4" t="str">
        <x:f>IF(G99="","",G99+IF(H99="",0,H99))</x:f>
      </x:c>
    </x:row>
    <x:row r="100">
      <x:c r="C100" s="5" t="n"/>
      <x:c r="D100" s="5" t="n"/>
      <x:c r="G100" s="4" t="n"/>
      <x:c r="H100" s="4" t="n"/>
      <x:c r="I100" s="4" t="str">
        <x:f>IF(G100="","",G100+IF(H100="",0,H100))</x:f>
      </x:c>
    </x:row>
    <x:row r="101">
      <x:c r="C101" s="5" t="n"/>
      <x:c r="D101" s="5" t="n"/>
      <x:c r="G101" s="4" t="n"/>
      <x:c r="H101" s="4" t="n"/>
      <x:c r="I101" s="4" t="str">
        <x:f>IF(G101="","",G101+IF(H101="",0,H101))</x:f>
      </x:c>
    </x:row>
    <x:row r="102">
      <x:c r="C102" s="5" t="n"/>
      <x:c r="D102" s="5" t="n"/>
      <x:c r="G102" s="4" t="n"/>
      <x:c r="H102" s="4" t="n"/>
      <x:c r="I102" s="4" t="str">
        <x:f>IF(G102="","",G102+IF(H102="",0,H102))</x:f>
      </x:c>
    </x:row>
    <x:row r="103">
      <x:c r="C103" s="5" t="n"/>
      <x:c r="D103" s="5" t="n"/>
      <x:c r="G103" s="4" t="n"/>
      <x:c r="H103" s="4" t="n"/>
      <x:c r="I103" s="4" t="str">
        <x:f>IF(G103="","",G103+IF(H103="",0,H103))</x:f>
      </x:c>
    </x:row>
    <x:row r="104">
      <x:c r="C104" s="5" t="n"/>
      <x:c r="D104" s="5" t="n"/>
      <x:c r="G104" s="4" t="n"/>
      <x:c r="H104" s="4" t="n"/>
      <x:c r="I104" s="4" t="str">
        <x:f>IF(G104="","",G104+IF(H104="",0,H104))</x:f>
      </x:c>
    </x:row>
    <x:row r="105">
      <x:c r="C105" s="5" t="n"/>
      <x:c r="D105" s="5" t="n"/>
      <x:c r="G105" s="4" t="n"/>
      <x:c r="H105" s="4" t="n"/>
      <x:c r="I105" s="4" t="str">
        <x:f>IF(G105="","",G105+IF(H105="",0,H105))</x:f>
      </x:c>
    </x:row>
    <x:row r="106">
      <x:c r="C106" s="5" t="n"/>
      <x:c r="D106" s="5" t="n"/>
      <x:c r="G106" s="4" t="n"/>
      <x:c r="H106" s="4" t="n"/>
      <x:c r="I106" s="4" t="str">
        <x:f>IF(G106="","",G106+IF(H106="",0,H106))</x:f>
      </x:c>
    </x:row>
    <x:row r="107">
      <x:c r="C107" s="5" t="n"/>
      <x:c r="D107" s="5" t="n"/>
      <x:c r="G107" s="4" t="n"/>
      <x:c r="H107" s="4" t="n"/>
      <x:c r="I107" s="4" t="str">
        <x:f>IF(G107="","",G107+IF(H107="",0,H107))</x:f>
      </x:c>
    </x:row>
    <x:row r="108">
      <x:c r="C108" s="5" t="n"/>
      <x:c r="D108" s="5" t="n"/>
      <x:c r="G108" s="4" t="n"/>
      <x:c r="H108" s="4" t="n"/>
      <x:c r="I108" s="4" t="str">
        <x:f>IF(G108="","",G108+IF(H108="",0,H108))</x:f>
      </x:c>
    </x:row>
    <x:row r="109">
      <x:c r="C109" s="5" t="n"/>
      <x:c r="D109" s="5" t="n"/>
      <x:c r="G109" s="4" t="n"/>
      <x:c r="H109" s="4" t="n"/>
      <x:c r="I109" s="4" t="str">
        <x:f>IF(G109="","",G109+IF(H109="",0,H109))</x:f>
      </x:c>
    </x:row>
    <x:row r="110">
      <x:c r="C110" s="5" t="n"/>
      <x:c r="D110" s="5" t="n"/>
      <x:c r="G110" s="4" t="n"/>
      <x:c r="H110" s="4" t="n"/>
      <x:c r="I110" s="4" t="str">
        <x:f>IF(G110="","",G110+IF(H110="",0,H110))</x:f>
      </x:c>
    </x:row>
    <x:row r="111">
      <x:c r="C111" s="5" t="n"/>
      <x:c r="D111" s="5" t="n"/>
      <x:c r="G111" s="4" t="n"/>
      <x:c r="H111" s="4" t="n"/>
      <x:c r="I111" s="4" t="str">
        <x:f>IF(G111="","",G111+IF(H111="",0,H111))</x:f>
      </x:c>
    </x:row>
    <x:row r="112">
      <x:c r="C112" s="5" t="n"/>
      <x:c r="D112" s="5" t="n"/>
      <x:c r="G112" s="4" t="n"/>
      <x:c r="H112" s="4" t="n"/>
      <x:c r="I112" s="4" t="str">
        <x:f>IF(G112="","",G112+IF(H112="",0,H112))</x:f>
      </x:c>
    </x:row>
    <x:row r="113">
      <x:c r="C113" s="5" t="n"/>
      <x:c r="D113" s="5" t="n"/>
      <x:c r="G113" s="4" t="n"/>
      <x:c r="H113" s="4" t="n"/>
      <x:c r="I113" s="4" t="str">
        <x:f>IF(G113="","",G113+IF(H113="",0,H113))</x:f>
      </x:c>
    </x:row>
    <x:row r="114">
      <x:c r="C114" s="5" t="n"/>
      <x:c r="D114" s="5" t="n"/>
      <x:c r="G114" s="4" t="n"/>
      <x:c r="H114" s="4" t="n"/>
      <x:c r="I114" s="4" t="str">
        <x:f>IF(G114="","",G114+IF(H114="",0,H114))</x:f>
      </x:c>
    </x:row>
    <x:row r="115">
      <x:c r="C115" s="5" t="n"/>
      <x:c r="D115" s="5" t="n"/>
      <x:c r="G115" s="4" t="n"/>
      <x:c r="H115" s="4" t="n"/>
      <x:c r="I115" s="4" t="str">
        <x:f>IF(G115="","",G115+IF(H115="",0,H115))</x:f>
      </x:c>
    </x:row>
    <x:row r="116">
      <x:c r="C116" s="5" t="n"/>
      <x:c r="D116" s="5" t="n"/>
      <x:c r="G116" s="4" t="n"/>
      <x:c r="H116" s="4" t="n"/>
      <x:c r="I116" s="4" t="str">
        <x:f>IF(G116="","",G116+IF(H116="",0,H116))</x:f>
      </x:c>
    </x:row>
    <x:row r="117">
      <x:c r="C117" s="5" t="n"/>
      <x:c r="D117" s="5" t="n"/>
      <x:c r="G117" s="4" t="n"/>
      <x:c r="H117" s="4" t="n"/>
      <x:c r="I117" s="4" t="str">
        <x:f>IF(G117="","",G117+IF(H117="",0,H117))</x:f>
      </x:c>
    </x:row>
    <x:row r="118">
      <x:c r="C118" s="5" t="n"/>
      <x:c r="D118" s="5" t="n"/>
      <x:c r="G118" s="4" t="n"/>
      <x:c r="H118" s="4" t="n"/>
      <x:c r="I118" s="4" t="str">
        <x:f>IF(G118="","",G118+IF(H118="",0,H118))</x:f>
      </x:c>
    </x:row>
    <x:row r="119">
      <x:c r="C119" s="5" t="n"/>
      <x:c r="D119" s="5" t="n"/>
      <x:c r="G119" s="4" t="n"/>
      <x:c r="H119" s="4" t="n"/>
      <x:c r="I119" s="4" t="str">
        <x:f>IF(G119="","",G119+IF(H119="",0,H119))</x:f>
      </x:c>
    </x:row>
    <x:row r="120">
      <x:c r="C120" s="5" t="n"/>
      <x:c r="D120" s="5" t="n"/>
      <x:c r="G120" s="4" t="n"/>
      <x:c r="H120" s="4" t="n"/>
      <x:c r="I120" s="4" t="str">
        <x:f>IF(G120="","",G120+IF(H120="",0,H120))</x:f>
      </x:c>
    </x:row>
    <x:row r="121">
      <x:c r="C121" s="5" t="n"/>
      <x:c r="D121" s="5" t="n"/>
      <x:c r="G121" s="4" t="n"/>
      <x:c r="H121" s="4" t="n"/>
      <x:c r="I121" s="4" t="str">
        <x:f>IF(G121="","",G121+IF(H121="",0,H121))</x:f>
      </x:c>
    </x:row>
    <x:row r="122">
      <x:c r="C122" s="5" t="n"/>
      <x:c r="D122" s="5" t="n"/>
      <x:c r="G122" s="4" t="n"/>
      <x:c r="H122" s="4" t="n"/>
      <x:c r="I122" s="4" t="str">
        <x:f>IF(G122="","",G122+IF(H122="",0,H122))</x:f>
      </x:c>
    </x:row>
    <x:row r="123">
      <x:c r="C123" s="5" t="n"/>
      <x:c r="D123" s="5" t="n"/>
      <x:c r="G123" s="4" t="n"/>
      <x:c r="H123" s="4" t="n"/>
      <x:c r="I123" s="4" t="str">
        <x:f>IF(G123="","",G123+IF(H123="",0,H123))</x:f>
      </x:c>
    </x:row>
    <x:row r="124">
      <x:c r="C124" s="5" t="n"/>
      <x:c r="D124" s="5" t="n"/>
      <x:c r="G124" s="4" t="n"/>
      <x:c r="H124" s="4" t="n"/>
      <x:c r="I124" s="4" t="str">
        <x:f>IF(G124="","",G124+IF(H124="",0,H124))</x:f>
      </x:c>
    </x:row>
    <x:row r="125">
      <x:c r="C125" s="5" t="n"/>
      <x:c r="D125" s="5" t="n"/>
      <x:c r="G125" s="4" t="n"/>
      <x:c r="H125" s="4" t="n"/>
      <x:c r="I125" s="4" t="str">
        <x:f>IF(G125="","",G125+IF(H125="",0,H125))</x:f>
      </x:c>
    </x:row>
    <x:row r="126">
      <x:c r="C126" s="5" t="n"/>
      <x:c r="D126" s="5" t="n"/>
      <x:c r="G126" s="4" t="n"/>
      <x:c r="H126" s="4" t="n"/>
      <x:c r="I126" s="4" t="str">
        <x:f>IF(G126="","",G126+IF(H126="",0,H126))</x:f>
      </x:c>
    </x:row>
    <x:row r="127">
      <x:c r="C127" s="5" t="n"/>
      <x:c r="D127" s="5" t="n"/>
      <x:c r="G127" s="4" t="n"/>
      <x:c r="H127" s="4" t="n"/>
      <x:c r="I127" s="4" t="str">
        <x:f>IF(G127="","",G127+IF(H127="",0,H127))</x:f>
      </x:c>
    </x:row>
    <x:row r="128">
      <x:c r="C128" s="5" t="n"/>
      <x:c r="D128" s="5" t="n"/>
      <x:c r="G128" s="4" t="n"/>
      <x:c r="H128" s="4" t="n"/>
      <x:c r="I128" s="4" t="str">
        <x:f>IF(G128="","",G128+IF(H128="",0,H128))</x:f>
      </x:c>
    </x:row>
    <x:row r="129">
      <x:c r="C129" s="5" t="n"/>
      <x:c r="D129" s="5" t="n"/>
      <x:c r="G129" s="4" t="n"/>
      <x:c r="H129" s="4" t="n"/>
      <x:c r="I129" s="4" t="str">
        <x:f>IF(G129="","",G129+IF(H129="",0,H129))</x:f>
      </x:c>
    </x:row>
    <x:row r="130">
      <x:c r="C130" s="5" t="n"/>
      <x:c r="D130" s="5" t="n"/>
      <x:c r="G130" s="4" t="n"/>
      <x:c r="H130" s="4" t="n"/>
      <x:c r="I130" s="4" t="str">
        <x:f>IF(G130="","",G130+IF(H130="",0,H130))</x:f>
      </x:c>
    </x:row>
    <x:row r="131">
      <x:c r="C131" s="5" t="n"/>
      <x:c r="D131" s="5" t="n"/>
      <x:c r="G131" s="4" t="n"/>
      <x:c r="H131" s="4" t="n"/>
      <x:c r="I131" s="4" t="str">
        <x:f>IF(G131="","",G131+IF(H131="",0,H131))</x:f>
      </x:c>
    </x:row>
    <x:row r="132">
      <x:c r="C132" s="5" t="n"/>
      <x:c r="D132" s="5" t="n"/>
      <x:c r="G132" s="4" t="n"/>
      <x:c r="H132" s="4" t="n"/>
      <x:c r="I132" s="4" t="str">
        <x:f>IF(G132="","",G132+IF(H132="",0,H132))</x:f>
      </x:c>
    </x:row>
    <x:row r="133">
      <x:c r="C133" s="5" t="n"/>
      <x:c r="D133" s="5" t="n"/>
      <x:c r="G133" s="4" t="n"/>
      <x:c r="H133" s="4" t="n"/>
      <x:c r="I133" s="4" t="str">
        <x:f>IF(G133="","",G133+IF(H133="",0,H133))</x:f>
      </x:c>
    </x:row>
    <x:row r="134">
      <x:c r="C134" s="5" t="n"/>
      <x:c r="D134" s="5" t="n"/>
      <x:c r="G134" s="4" t="n"/>
      <x:c r="H134" s="4" t="n"/>
      <x:c r="I134" s="4" t="str">
        <x:f>IF(G134="","",G134+IF(H134="",0,H134))</x:f>
      </x:c>
    </x:row>
    <x:row r="135">
      <x:c r="C135" s="5" t="n"/>
      <x:c r="D135" s="5" t="n"/>
      <x:c r="G135" s="4" t="n"/>
      <x:c r="H135" s="4" t="n"/>
      <x:c r="I135" s="4" t="str">
        <x:f>IF(G135="","",G135+IF(H135="",0,H135))</x:f>
      </x:c>
    </x:row>
    <x:row r="136">
      <x:c r="C136" s="5" t="n"/>
      <x:c r="D136" s="5" t="n"/>
      <x:c r="G136" s="4" t="n"/>
      <x:c r="H136" s="4" t="n"/>
      <x:c r="I136" s="4" t="str">
        <x:f>IF(G136="","",G136+IF(H136="",0,H136))</x:f>
      </x:c>
    </x:row>
    <x:row r="137">
      <x:c r="C137" s="5" t="n"/>
      <x:c r="D137" s="5" t="n"/>
      <x:c r="G137" s="4" t="n"/>
      <x:c r="H137" s="4" t="n"/>
      <x:c r="I137" s="4" t="str">
        <x:f>IF(G137="","",G137+IF(H137="",0,H137))</x:f>
      </x:c>
    </x:row>
    <x:row r="138">
      <x:c r="C138" s="5" t="n"/>
      <x:c r="D138" s="5" t="n"/>
      <x:c r="G138" s="4" t="n"/>
      <x:c r="H138" s="4" t="n"/>
      <x:c r="I138" s="4" t="str">
        <x:f>IF(G138="","",G138+IF(H138="",0,H138))</x:f>
      </x:c>
    </x:row>
    <x:row r="139">
      <x:c r="C139" s="5" t="n"/>
      <x:c r="D139" s="5" t="n"/>
      <x:c r="G139" s="4" t="n"/>
      <x:c r="H139" s="4" t="n"/>
      <x:c r="I139" s="4" t="str">
        <x:f>IF(G139="","",G139+IF(H139="",0,H139))</x:f>
      </x:c>
    </x:row>
    <x:row r="140">
      <x:c r="C140" s="5" t="n"/>
      <x:c r="D140" s="5" t="n"/>
      <x:c r="G140" s="4" t="n"/>
      <x:c r="H140" s="4" t="n"/>
      <x:c r="I140" s="4" t="str">
        <x:f>IF(G140="","",G140+IF(H140="",0,H140))</x:f>
      </x:c>
    </x:row>
    <x:row r="141">
      <x:c r="C141" s="5" t="n"/>
      <x:c r="D141" s="5" t="n"/>
      <x:c r="G141" s="4" t="n"/>
      <x:c r="H141" s="4" t="n"/>
      <x:c r="I141" s="4" t="str">
        <x:f>IF(G141="","",G141+IF(H141="",0,H141))</x:f>
      </x:c>
    </x:row>
    <x:row r="142">
      <x:c r="C142" s="5" t="n"/>
      <x:c r="D142" s="5" t="n"/>
      <x:c r="G142" s="4" t="n"/>
      <x:c r="H142" s="4" t="n"/>
      <x:c r="I142" s="4" t="str">
        <x:f>IF(G142="","",G142+IF(H142="",0,H142))</x:f>
      </x:c>
    </x:row>
    <x:row r="143">
      <x:c r="C143" s="5" t="n"/>
      <x:c r="D143" s="5" t="n"/>
      <x:c r="G143" s="4" t="n"/>
      <x:c r="H143" s="4" t="n"/>
      <x:c r="I143" s="4" t="str">
        <x:f>IF(G143="","",G143+IF(H143="",0,H143))</x:f>
      </x:c>
    </x:row>
    <x:row r="144">
      <x:c r="C144" s="5" t="n"/>
      <x:c r="D144" s="5" t="n"/>
      <x:c r="G144" s="4" t="n"/>
      <x:c r="H144" s="4" t="n"/>
      <x:c r="I144" s="4" t="str">
        <x:f>IF(G144="","",G144+IF(H144="",0,H144))</x:f>
      </x:c>
    </x:row>
    <x:row r="145">
      <x:c r="C145" s="5" t="n"/>
      <x:c r="D145" s="5" t="n"/>
      <x:c r="G145" s="4" t="n"/>
      <x:c r="H145" s="4" t="n"/>
      <x:c r="I145" s="4" t="str">
        <x:f>IF(G145="","",G145+IF(H145="",0,H145))</x:f>
      </x:c>
    </x:row>
    <x:row r="146">
      <x:c r="C146" s="5" t="n"/>
      <x:c r="D146" s="5" t="n"/>
      <x:c r="G146" s="4" t="n"/>
      <x:c r="H146" s="4" t="n"/>
      <x:c r="I146" s="4" t="str">
        <x:f>IF(G146="","",G146+IF(H146="",0,H146))</x:f>
      </x:c>
    </x:row>
    <x:row r="147">
      <x:c r="C147" s="5" t="n"/>
      <x:c r="D147" s="5" t="n"/>
      <x:c r="G147" s="4" t="n"/>
      <x:c r="H147" s="4" t="n"/>
      <x:c r="I147" s="4" t="str">
        <x:f>IF(G147="","",G147+IF(H147="",0,H147))</x:f>
      </x:c>
    </x:row>
    <x:row r="148">
      <x:c r="C148" s="5" t="n"/>
      <x:c r="D148" s="5" t="n"/>
      <x:c r="G148" s="4" t="n"/>
      <x:c r="H148" s="4" t="n"/>
      <x:c r="I148" s="4" t="str">
        <x:f>IF(G148="","",G148+IF(H148="",0,H148))</x:f>
      </x:c>
    </x:row>
    <x:row r="149">
      <x:c r="C149" s="5" t="n"/>
      <x:c r="D149" s="5" t="n"/>
      <x:c r="G149" s="4" t="n"/>
      <x:c r="H149" s="4" t="n"/>
      <x:c r="I149" s="4" t="str">
        <x:f>IF(G149="","",G149+IF(H149="",0,H149))</x:f>
      </x:c>
    </x:row>
    <x:row r="150">
      <x:c r="C150" s="5" t="n"/>
      <x:c r="D150" s="5" t="n"/>
      <x:c r="G150" s="4" t="n"/>
      <x:c r="H150" s="4" t="n"/>
      <x:c r="I150" s="4" t="str">
        <x:f>IF(G150="","",G150+IF(H150="",0,H150))</x:f>
      </x:c>
    </x:row>
    <x:row r="151">
      <x:c r="C151" s="5" t="n"/>
      <x:c r="D151" s="5" t="n"/>
      <x:c r="G151" s="4" t="n"/>
      <x:c r="H151" s="4" t="n"/>
      <x:c r="I151" s="4" t="str">
        <x:f>IF(G151="","",G151+IF(H151="",0,H151))</x:f>
      </x:c>
    </x:row>
    <x:row r="152">
      <x:c r="C152" s="5" t="n"/>
      <x:c r="D152" s="5" t="n"/>
      <x:c r="G152" s="4" t="n"/>
      <x:c r="H152" s="4" t="n"/>
      <x:c r="I152" s="4" t="str">
        <x:f>IF(G152="","",G152+IF(H152="",0,H152))</x:f>
      </x:c>
    </x:row>
    <x:row r="153">
      <x:c r="C153" s="5" t="n"/>
      <x:c r="D153" s="5" t="n"/>
      <x:c r="G153" s="4" t="n"/>
      <x:c r="H153" s="4" t="n"/>
      <x:c r="I153" s="4" t="str">
        <x:f>IF(G153="","",G153+IF(H153="",0,H153))</x:f>
      </x:c>
    </x:row>
    <x:row r="154">
      <x:c r="C154" s="5" t="n"/>
      <x:c r="D154" s="5" t="n"/>
      <x:c r="G154" s="4" t="n"/>
      <x:c r="H154" s="4" t="n"/>
      <x:c r="I154" s="4" t="str">
        <x:f>IF(G154="","",G154+IF(H154="",0,H154))</x:f>
      </x:c>
    </x:row>
    <x:row r="155">
      <x:c r="C155" s="5" t="n"/>
      <x:c r="D155" s="5" t="n"/>
      <x:c r="G155" s="4" t="n"/>
      <x:c r="H155" s="4" t="n"/>
      <x:c r="I155" s="4" t="str">
        <x:f>IF(G155="","",G155+IF(H155="",0,H155))</x:f>
      </x:c>
    </x:row>
    <x:row r="156">
      <x:c r="C156" s="5" t="n"/>
      <x:c r="D156" s="5" t="n"/>
      <x:c r="G156" s="4" t="n"/>
      <x:c r="H156" s="4" t="n"/>
      <x:c r="I156" s="4" t="str">
        <x:f>IF(G156="","",G156+IF(H156="",0,H156))</x:f>
      </x:c>
    </x:row>
    <x:row r="157">
      <x:c r="C157" s="5" t="n"/>
      <x:c r="D157" s="5" t="n"/>
      <x:c r="G157" s="4" t="n"/>
      <x:c r="H157" s="4" t="n"/>
      <x:c r="I157" s="4" t="str">
        <x:f>IF(G157="","",G157+IF(H157="",0,H157))</x:f>
      </x:c>
    </x:row>
    <x:row r="158">
      <x:c r="C158" s="5" t="n"/>
      <x:c r="D158" s="5" t="n"/>
      <x:c r="G158" s="4" t="n"/>
      <x:c r="H158" s="4" t="n"/>
      <x:c r="I158" s="4" t="str">
        <x:f>IF(G158="","",G158+IF(H158="",0,H158))</x:f>
      </x:c>
    </x:row>
    <x:row r="159">
      <x:c r="C159" s="5" t="n"/>
      <x:c r="D159" s="5" t="n"/>
      <x:c r="G159" s="4" t="n"/>
      <x:c r="H159" s="4" t="n"/>
      <x:c r="I159" s="4" t="str">
        <x:f>IF(G159="","",G159+IF(H159="",0,H159))</x:f>
      </x:c>
    </x:row>
    <x:row r="160">
      <x:c r="C160" s="5" t="n"/>
      <x:c r="D160" s="5" t="n"/>
      <x:c r="G160" s="4" t="n"/>
      <x:c r="H160" s="4" t="n"/>
      <x:c r="I160" s="4" t="str">
        <x:f>IF(G160="","",G160+IF(H160="",0,H160))</x:f>
      </x:c>
    </x:row>
    <x:row r="161">
      <x:c r="C161" s="5" t="n"/>
      <x:c r="D161" s="5" t="n"/>
      <x:c r="G161" s="4" t="n"/>
      <x:c r="H161" s="4" t="n"/>
      <x:c r="I161" s="4" t="str">
        <x:f>IF(G161="","",G161+IF(H161="",0,H161))</x:f>
      </x:c>
    </x:row>
    <x:row r="162">
      <x:c r="C162" s="5" t="n"/>
      <x:c r="D162" s="5" t="n"/>
      <x:c r="G162" s="4" t="n"/>
      <x:c r="H162" s="4" t="n"/>
      <x:c r="I162" s="4" t="str">
        <x:f>IF(G162="","",G162+IF(H162="",0,H162))</x:f>
      </x:c>
    </x:row>
    <x:row r="163">
      <x:c r="C163" s="5" t="n"/>
      <x:c r="D163" s="5" t="n"/>
      <x:c r="G163" s="4" t="n"/>
      <x:c r="H163" s="4" t="n"/>
      <x:c r="I163" s="4" t="str">
        <x:f>IF(G163="","",G163+IF(H163="",0,H163))</x:f>
      </x:c>
    </x:row>
    <x:row r="164">
      <x:c r="C164" s="5" t="n"/>
      <x:c r="D164" s="5" t="n"/>
      <x:c r="G164" s="4" t="n"/>
      <x:c r="H164" s="4" t="n"/>
      <x:c r="I164" s="4" t="str">
        <x:f>IF(G164="","",G164+IF(H164="",0,H164))</x:f>
      </x:c>
    </x:row>
    <x:row r="165">
      <x:c r="C165" s="5" t="n"/>
      <x:c r="D165" s="5" t="n"/>
      <x:c r="G165" s="4" t="n"/>
      <x:c r="H165" s="4" t="n"/>
      <x:c r="I165" s="4" t="str">
        <x:f>IF(G165="","",G165+IF(H165="",0,H165))</x:f>
      </x:c>
    </x:row>
    <x:row r="166">
      <x:c r="C166" s="5" t="n"/>
      <x:c r="D166" s="5" t="n"/>
      <x:c r="G166" s="4" t="n"/>
      <x:c r="H166" s="4" t="n"/>
      <x:c r="I166" s="4" t="str">
        <x:f>IF(G166="","",G166+IF(H166="",0,H166))</x:f>
      </x:c>
    </x:row>
    <x:row r="167">
      <x:c r="C167" s="5" t="n"/>
      <x:c r="D167" s="5" t="n"/>
      <x:c r="G167" s="4" t="n"/>
      <x:c r="H167" s="4" t="n"/>
      <x:c r="I167" s="4" t="str">
        <x:f>IF(G167="","",G167+IF(H167="",0,H167))</x:f>
      </x:c>
    </x:row>
    <x:row r="168">
      <x:c r="C168" s="5" t="n"/>
      <x:c r="D168" s="5" t="n"/>
      <x:c r="G168" s="4" t="n"/>
      <x:c r="H168" s="4" t="n"/>
      <x:c r="I168" s="4" t="str">
        <x:f>IF(G168="","",G168+IF(H168="",0,H168))</x:f>
      </x:c>
    </x:row>
    <x:row r="169">
      <x:c r="C169" s="5" t="n"/>
      <x:c r="D169" s="5" t="n"/>
      <x:c r="G169" s="4" t="n"/>
      <x:c r="H169" s="4" t="n"/>
      <x:c r="I169" s="4" t="str">
        <x:f>IF(G169="","",G169+IF(H169="",0,H169))</x:f>
      </x:c>
    </x:row>
    <x:row r="170">
      <x:c r="C170" s="5" t="n"/>
      <x:c r="D170" s="5" t="n"/>
      <x:c r="G170" s="4" t="n"/>
      <x:c r="H170" s="4" t="n"/>
      <x:c r="I170" s="4" t="str">
        <x:f>IF(G170="","",G170+IF(H170="",0,H170))</x:f>
      </x:c>
    </x:row>
    <x:row r="171">
      <x:c r="C171" s="5" t="n"/>
      <x:c r="D171" s="5" t="n"/>
      <x:c r="G171" s="4" t="n"/>
      <x:c r="H171" s="4" t="n"/>
      <x:c r="I171" s="4" t="str">
        <x:f>IF(G171="","",G171+IF(H171="",0,H171))</x:f>
      </x:c>
    </x:row>
    <x:row r="172">
      <x:c r="C172" s="5" t="n"/>
      <x:c r="D172" s="5" t="n"/>
      <x:c r="G172" s="4" t="n"/>
      <x:c r="H172" s="4" t="n"/>
      <x:c r="I172" s="4" t="str">
        <x:f>IF(G172="","",G172+IF(H172="",0,H172))</x:f>
      </x:c>
    </x:row>
    <x:row r="173">
      <x:c r="C173" s="5" t="n"/>
      <x:c r="D173" s="5" t="n"/>
      <x:c r="G173" s="4" t="n"/>
      <x:c r="H173" s="4" t="n"/>
      <x:c r="I173" s="4" t="str">
        <x:f>IF(G173="","",G173+IF(H173="",0,H173))</x:f>
      </x:c>
    </x:row>
    <x:row r="174">
      <x:c r="C174" s="5" t="n"/>
      <x:c r="D174" s="5" t="n"/>
      <x:c r="G174" s="4" t="n"/>
      <x:c r="H174" s="4" t="n"/>
      <x:c r="I174" s="4" t="str">
        <x:f>IF(G174="","",G174+IF(H174="",0,H174))</x:f>
      </x:c>
    </x:row>
    <x:row r="175">
      <x:c r="C175" s="5" t="n"/>
      <x:c r="D175" s="5" t="n"/>
      <x:c r="G175" s="4" t="n"/>
      <x:c r="H175" s="4" t="n"/>
      <x:c r="I175" s="4" t="str">
        <x:f>IF(G175="","",G175+IF(H175="",0,H175))</x:f>
      </x:c>
    </x:row>
    <x:row r="176">
      <x:c r="C176" s="5" t="n"/>
      <x:c r="D176" s="5" t="n"/>
      <x:c r="G176" s="4" t="n"/>
      <x:c r="H176" s="4" t="n"/>
      <x:c r="I176" s="4" t="str">
        <x:f>IF(G176="","",G176+IF(H176="",0,H176))</x:f>
      </x:c>
    </x:row>
    <x:row r="177">
      <x:c r="C177" s="5" t="n"/>
      <x:c r="D177" s="5" t="n"/>
      <x:c r="G177" s="4" t="n"/>
      <x:c r="H177" s="4" t="n"/>
      <x:c r="I177" s="4" t="str">
        <x:f>IF(G177="","",G177+IF(H177="",0,H177))</x:f>
      </x:c>
    </x:row>
    <x:row r="178">
      <x:c r="C178" s="5" t="n"/>
      <x:c r="D178" s="5" t="n"/>
      <x:c r="G178" s="4" t="n"/>
      <x:c r="H178" s="4" t="n"/>
      <x:c r="I178" s="4" t="str">
        <x:f>IF(G178="","",G178+IF(H178="",0,H178))</x:f>
      </x:c>
    </x:row>
    <x:row r="179">
      <x:c r="C179" s="5" t="n"/>
      <x:c r="D179" s="5" t="n"/>
      <x:c r="G179" s="4" t="n"/>
      <x:c r="H179" s="4" t="n"/>
      <x:c r="I179" s="4" t="str">
        <x:f>IF(G179="","",G179+IF(H179="",0,H179))</x:f>
      </x:c>
    </x:row>
    <x:row r="180">
      <x:c r="C180" s="5" t="n"/>
      <x:c r="D180" s="5" t="n"/>
      <x:c r="G180" s="4" t="n"/>
      <x:c r="H180" s="4" t="n"/>
      <x:c r="I180" s="4" t="str">
        <x:f>IF(G180="","",G180+IF(H180="",0,H180))</x:f>
      </x:c>
    </x:row>
    <x:row r="181">
      <x:c r="C181" s="5" t="n"/>
      <x:c r="D181" s="5" t="n"/>
      <x:c r="G181" s="4" t="n"/>
      <x:c r="H181" s="4" t="n"/>
      <x:c r="I181" s="4" t="str">
        <x:f>IF(G181="","",G181+IF(H181="",0,H181))</x:f>
      </x:c>
    </x:row>
    <x:row r="182">
      <x:c r="C182" s="5" t="n"/>
      <x:c r="D182" s="5" t="n"/>
      <x:c r="G182" s="4" t="n"/>
      <x:c r="H182" s="4" t="n"/>
      <x:c r="I182" s="4" t="str">
        <x:f>IF(G182="","",G182+IF(H182="",0,H182))</x:f>
      </x:c>
    </x:row>
    <x:row r="183">
      <x:c r="C183" s="5" t="n"/>
      <x:c r="D183" s="5" t="n"/>
      <x:c r="G183" s="4" t="n"/>
      <x:c r="H183" s="4" t="n"/>
      <x:c r="I183" s="4" t="str">
        <x:f>IF(G183="","",G183+IF(H183="",0,H183))</x:f>
      </x:c>
    </x:row>
    <x:row r="184">
      <x:c r="C184" s="5" t="n"/>
      <x:c r="D184" s="5" t="n"/>
      <x:c r="G184" s="4" t="n"/>
      <x:c r="H184" s="4" t="n"/>
      <x:c r="I184" s="4" t="str">
        <x:f>IF(G184="","",G184+IF(H184="",0,H184))</x:f>
      </x:c>
    </x:row>
    <x:row r="185">
      <x:c r="C185" s="5" t="n"/>
      <x:c r="D185" s="5" t="n"/>
      <x:c r="G185" s="4" t="n"/>
      <x:c r="H185" s="4" t="n"/>
      <x:c r="I185" s="4" t="str">
        <x:f>IF(G185="","",G185+IF(H185="",0,H185))</x:f>
      </x:c>
    </x:row>
    <x:row r="186">
      <x:c r="C186" s="5" t="n"/>
      <x:c r="D186" s="5" t="n"/>
      <x:c r="G186" s="4" t="n"/>
      <x:c r="H186" s="4" t="n"/>
      <x:c r="I186" s="4" t="str">
        <x:f>IF(G186="","",G186+IF(H186="",0,H186))</x:f>
      </x:c>
    </x:row>
    <x:row r="187">
      <x:c r="C187" s="5" t="n"/>
      <x:c r="D187" s="5" t="n"/>
      <x:c r="G187" s="4" t="n"/>
      <x:c r="H187" s="4" t="n"/>
      <x:c r="I187" s="4" t="str">
        <x:f>IF(G187="","",G187+IF(H187="",0,H187))</x:f>
      </x:c>
    </x:row>
    <x:row r="188">
      <x:c r="C188" s="5" t="n"/>
      <x:c r="D188" s="5" t="n"/>
      <x:c r="G188" s="4" t="n"/>
      <x:c r="H188" s="4" t="n"/>
      <x:c r="I188" s="4" t="str">
        <x:f>IF(G188="","",G188+IF(H188="",0,H188))</x:f>
      </x:c>
    </x:row>
    <x:row r="189">
      <x:c r="C189" s="5" t="n"/>
      <x:c r="D189" s="5" t="n"/>
      <x:c r="G189" s="4" t="n"/>
      <x:c r="H189" s="4" t="n"/>
      <x:c r="I189" s="4" t="str">
        <x:f>IF(G189="","",G189+IF(H189="",0,H189))</x:f>
      </x:c>
    </x:row>
    <x:row r="190">
      <x:c r="C190" s="5" t="n"/>
      <x:c r="D190" s="5" t="n"/>
      <x:c r="G190" s="4" t="n"/>
      <x:c r="H190" s="4" t="n"/>
      <x:c r="I190" s="4" t="str">
        <x:f>IF(G190="","",G190+IF(H190="",0,H190))</x:f>
      </x:c>
    </x:row>
    <x:row r="191">
      <x:c r="C191" s="5" t="n"/>
      <x:c r="D191" s="5" t="n"/>
      <x:c r="G191" s="4" t="n"/>
      <x:c r="H191" s="4" t="n"/>
      <x:c r="I191" s="4" t="str">
        <x:f>IF(G191="","",G191+IF(H191="",0,H191))</x:f>
      </x:c>
    </x:row>
    <x:row r="192">
      <x:c r="C192" s="5" t="n"/>
      <x:c r="D192" s="5" t="n"/>
      <x:c r="G192" s="4" t="n"/>
      <x:c r="H192" s="4" t="n"/>
      <x:c r="I192" s="4" t="str">
        <x:f>IF(G192="","",G192+IF(H192="",0,H192))</x:f>
      </x:c>
    </x:row>
    <x:row r="193">
      <x:c r="C193" s="5" t="n"/>
      <x:c r="D193" s="5" t="n"/>
      <x:c r="G193" s="4" t="n"/>
      <x:c r="H193" s="4" t="n"/>
      <x:c r="I193" s="4" t="str">
        <x:f>IF(G193="","",G193+IF(H193="",0,H193))</x:f>
      </x:c>
    </x:row>
    <x:row r="194">
      <x:c r="C194" s="5" t="n"/>
      <x:c r="D194" s="5" t="n"/>
      <x:c r="G194" s="4" t="n"/>
      <x:c r="H194" s="4" t="n"/>
      <x:c r="I194" s="4" t="str">
        <x:f>IF(G194="","",G194+IF(H194="",0,H194))</x:f>
      </x:c>
    </x:row>
    <x:row r="195">
      <x:c r="C195" s="5" t="n"/>
      <x:c r="D195" s="5" t="n"/>
      <x:c r="G195" s="4" t="n"/>
      <x:c r="H195" s="4" t="n"/>
      <x:c r="I195" s="4" t="str">
        <x:f>IF(G195="","",G195+IF(H195="",0,H195))</x:f>
      </x:c>
    </x:row>
    <x:row r="196">
      <x:c r="C196" s="5" t="n"/>
      <x:c r="D196" s="5" t="n"/>
      <x:c r="G196" s="4" t="n"/>
      <x:c r="H196" s="4" t="n"/>
      <x:c r="I196" s="4" t="str">
        <x:f>IF(G196="","",G196+IF(H196="",0,H196))</x:f>
      </x:c>
    </x:row>
    <x:row r="197">
      <x:c r="C197" s="5" t="n"/>
      <x:c r="D197" s="5" t="n"/>
      <x:c r="G197" s="4" t="n"/>
      <x:c r="H197" s="4" t="n"/>
      <x:c r="I197" s="4" t="str">
        <x:f>IF(G197="","",G197+IF(H197="",0,H197))</x:f>
      </x:c>
    </x:row>
    <x:row r="198">
      <x:c r="C198" s="5" t="n"/>
      <x:c r="D198" s="5" t="n"/>
      <x:c r="G198" s="4" t="n"/>
      <x:c r="H198" s="4" t="n"/>
      <x:c r="I198" s="4" t="str">
        <x:f>IF(G198="","",G198+IF(H198="",0,H198))</x:f>
      </x:c>
    </x:row>
    <x:row r="199">
      <x:c r="C199" s="5" t="n"/>
      <x:c r="D199" s="5" t="n"/>
      <x:c r="G199" s="4" t="n"/>
      <x:c r="H199" s="4" t="n"/>
      <x:c r="I199" s="4" t="str">
        <x:f>IF(G199="","",G199+IF(H199="",0,H199))</x:f>
      </x:c>
    </x:row>
    <x:row r="200">
      <x:c r="C200" s="5" t="n"/>
      <x:c r="D200" s="5" t="n"/>
      <x:c r="G200" s="4" t="n"/>
      <x:c r="H200" s="4" t="n"/>
      <x:c r="I200" s="4" t="str">
        <x:f>IF(G200="","",G200+IF(H200="",0,H200))</x:f>
      </x:c>
    </x:row>
    <x:row r="201">
      <x:c r="C201" s="5" t="n"/>
      <x:c r="D201" s="5" t="n"/>
      <x:c r="G201" s="4" t="n"/>
      <x:c r="H201" s="4" t="n"/>
      <x:c r="I201" s="4" t="str">
        <x:f>IF(G201="","",G201+IF(H201="",0,H201))</x:f>
      </x:c>
    </x:row>
    <x:row r="202">
      <x:c r="C202" s="5" t="n"/>
      <x:c r="D202" s="5" t="n"/>
      <x:c r="G202" s="4" t="n"/>
      <x:c r="H202" s="4" t="n"/>
      <x:c r="I202" s="4" t="str">
        <x:f>IF(G202="","",G202+IF(H202="",0,H202))</x:f>
      </x:c>
    </x:row>
    <x:row r="203">
      <x:c r="C203" s="5" t="n"/>
      <x:c r="D203" s="5" t="n"/>
      <x:c r="G203" s="4" t="n"/>
      <x:c r="H203" s="4" t="n"/>
      <x:c r="I203" s="4" t="str">
        <x:f>IF(G203="","",G203+IF(H203="",0,H203))</x:f>
      </x:c>
    </x:row>
    <x:row r="204">
      <x:c r="C204" s="5" t="n"/>
      <x:c r="D204" s="5" t="n"/>
      <x:c r="G204" s="4" t="n"/>
      <x:c r="H204" s="4" t="n"/>
      <x:c r="I204" s="4" t="str">
        <x:f>IF(G204="","",G204+IF(H204="",0,H204))</x:f>
      </x:c>
    </x:row>
    <x:row r="205">
      <x:c r="C205" s="5" t="n"/>
      <x:c r="D205" s="5" t="n"/>
      <x:c r="G205" s="4" t="n"/>
      <x:c r="H205" s="4" t="n"/>
      <x:c r="I205" s="4" t="str">
        <x:f>IF(G205="","",G205+IF(H205="",0,H205))</x:f>
      </x:c>
    </x:row>
    <x:row r="206">
      <x:c r="C206" s="5" t="n"/>
      <x:c r="D206" s="5" t="n"/>
      <x:c r="G206" s="4" t="n"/>
      <x:c r="H206" s="4" t="n"/>
      <x:c r="I206" s="4" t="str">
        <x:f>IF(G206="","",G206+IF(H206="",0,H206))</x:f>
      </x:c>
    </x:row>
    <x:row r="207">
      <x:c r="C207" s="5" t="n"/>
      <x:c r="D207" s="5" t="n"/>
      <x:c r="G207" s="4" t="n"/>
      <x:c r="H207" s="4" t="n"/>
      <x:c r="I207" s="4" t="str">
        <x:f>IF(G207="","",G207+IF(H207="",0,H207))</x:f>
      </x:c>
    </x:row>
    <x:row r="208">
      <x:c r="C208" s="5" t="n"/>
      <x:c r="D208" s="5" t="n"/>
      <x:c r="G208" s="4" t="n"/>
      <x:c r="H208" s="4" t="n"/>
      <x:c r="I208" s="4" t="str">
        <x:f>IF(G208="","",G208+IF(H208="",0,H208))</x:f>
      </x:c>
    </x:row>
    <x:row r="209">
      <x:c r="C209" s="5" t="n"/>
      <x:c r="D209" s="5" t="n"/>
      <x:c r="G209" s="4" t="n"/>
      <x:c r="H209" s="4" t="n"/>
      <x:c r="I209" s="4" t="str">
        <x:f>IF(G209="","",G209+IF(H209="",0,H209))</x:f>
      </x:c>
    </x:row>
    <x:row r="210">
      <x:c r="C210" s="5" t="n"/>
      <x:c r="D210" s="5" t="n"/>
      <x:c r="G210" s="4" t="n"/>
      <x:c r="H210" s="4" t="n"/>
      <x:c r="I210" s="4" t="str">
        <x:f>IF(G210="","",G210+IF(H210="",0,H210))</x:f>
      </x:c>
    </x:row>
    <x:row r="211">
      <x:c r="C211" s="5" t="n"/>
      <x:c r="D211" s="5" t="n"/>
      <x:c r="G211" s="4" t="n"/>
      <x:c r="H211" s="4" t="n"/>
      <x:c r="I211" s="4" t="str">
        <x:f>IF(G211="","",G211+IF(H211="",0,H211))</x:f>
      </x:c>
    </x:row>
    <x:row r="212">
      <x:c r="C212" s="5" t="n"/>
      <x:c r="D212" s="5" t="n"/>
      <x:c r="G212" s="4" t="n"/>
      <x:c r="H212" s="4" t="n"/>
      <x:c r="I212" s="4" t="str">
        <x:f>IF(G212="","",G212+IF(H212="",0,H212))</x:f>
      </x:c>
    </x:row>
    <x:row r="213">
      <x:c r="C213" s="5" t="n"/>
      <x:c r="D213" s="5" t="n"/>
      <x:c r="G213" s="4" t="n"/>
      <x:c r="H213" s="4" t="n"/>
      <x:c r="I213" s="4" t="str">
        <x:f>IF(G213="","",G213+IF(H213="",0,H213))</x:f>
      </x:c>
    </x:row>
    <x:row r="214">
      <x:c r="C214" s="5" t="n"/>
      <x:c r="D214" s="5" t="n"/>
      <x:c r="G214" s="4" t="n"/>
      <x:c r="H214" s="4" t="n"/>
      <x:c r="I214" s="4" t="str">
        <x:f>IF(G214="","",G214+IF(H214="",0,H214))</x:f>
      </x:c>
    </x:row>
    <x:row r="215">
      <x:c r="C215" s="5" t="n"/>
      <x:c r="D215" s="5" t="n"/>
      <x:c r="G215" s="4" t="n"/>
      <x:c r="H215" s="4" t="n"/>
      <x:c r="I215" s="4" t="str">
        <x:f>IF(G215="","",G215+IF(H215="",0,H215))</x:f>
      </x:c>
    </x:row>
    <x:row r="216">
      <x:c r="C216" s="5" t="n"/>
      <x:c r="D216" s="5" t="n"/>
      <x:c r="G216" s="4" t="n"/>
      <x:c r="H216" s="4" t="n"/>
      <x:c r="I216" s="4" t="str">
        <x:f>IF(G216="","",G216+IF(H216="",0,H216))</x:f>
      </x:c>
    </x:row>
    <x:row r="217">
      <x:c r="C217" s="5" t="n"/>
      <x:c r="D217" s="5" t="n"/>
      <x:c r="G217" s="4" t="n"/>
      <x:c r="H217" s="4" t="n"/>
      <x:c r="I217" s="4" t="str">
        <x:f>IF(G217="","",G217+IF(H217="",0,H217))</x:f>
      </x:c>
    </x:row>
    <x:row r="218">
      <x:c r="C218" s="5" t="n"/>
      <x:c r="D218" s="5" t="n"/>
      <x:c r="G218" s="4" t="n"/>
      <x:c r="H218" s="4" t="n"/>
      <x:c r="I218" s="4" t="str">
        <x:f>IF(G218="","",G218+IF(H218="",0,H218))</x:f>
      </x:c>
    </x:row>
    <x:row r="219">
      <x:c r="C219" s="5" t="n"/>
      <x:c r="D219" s="5" t="n"/>
      <x:c r="G219" s="4" t="n"/>
      <x:c r="H219" s="4" t="n"/>
      <x:c r="I219" s="4" t="str">
        <x:f>IF(G219="","",G219+IF(H219="",0,H219))</x:f>
      </x:c>
    </x:row>
    <x:row r="220">
      <x:c r="C220" s="5" t="n"/>
      <x:c r="D220" s="5" t="n"/>
      <x:c r="G220" s="4" t="n"/>
      <x:c r="H220" s="4" t="n"/>
      <x:c r="I220" s="4" t="str">
        <x:f>IF(G220="","",G220+IF(H220="",0,H220))</x:f>
      </x:c>
    </x:row>
    <x:row r="221">
      <x:c r="C221" s="5" t="n"/>
      <x:c r="D221" s="5" t="n"/>
      <x:c r="G221" s="4" t="n"/>
      <x:c r="H221" s="4" t="n"/>
      <x:c r="I221" s="4" t="str">
        <x:f>IF(G221="","",G221+IF(H221="",0,H221))</x:f>
      </x:c>
    </x:row>
    <x:row r="222">
      <x:c r="C222" s="5" t="n"/>
      <x:c r="D222" s="5" t="n"/>
      <x:c r="G222" s="4" t="n"/>
      <x:c r="H222" s="4" t="n"/>
      <x:c r="I222" s="4" t="str">
        <x:f>IF(G222="","",G222+IF(H222="",0,H222))</x:f>
      </x:c>
    </x:row>
    <x:row r="223">
      <x:c r="C223" s="5" t="n"/>
      <x:c r="D223" s="5" t="n"/>
      <x:c r="G223" s="4" t="n"/>
      <x:c r="H223" s="4" t="n"/>
      <x:c r="I223" s="4" t="str">
        <x:f>IF(G223="","",G223+IF(H223="",0,H223))</x:f>
      </x:c>
    </x:row>
    <x:row r="224">
      <x:c r="C224" s="5" t="n"/>
      <x:c r="D224" s="5" t="n"/>
      <x:c r="G224" s="4" t="n"/>
      <x:c r="H224" s="4" t="n"/>
      <x:c r="I224" s="4" t="str">
        <x:f>IF(G224="","",G224+IF(H224="",0,H224))</x:f>
      </x:c>
    </x:row>
    <x:row r="225">
      <x:c r="C225" s="5" t="n"/>
      <x:c r="D225" s="5" t="n"/>
      <x:c r="G225" s="4" t="n"/>
      <x:c r="H225" s="4" t="n"/>
      <x:c r="I225" s="4" t="str">
        <x:f>IF(G225="","",G225+IF(H225="",0,H225))</x:f>
      </x:c>
    </x:row>
    <x:row r="226">
      <x:c r="C226" s="5" t="n"/>
      <x:c r="D226" s="5" t="n"/>
      <x:c r="G226" s="4" t="n"/>
      <x:c r="H226" s="4" t="n"/>
      <x:c r="I226" s="4" t="str">
        <x:f>IF(G226="","",G226+IF(H226="",0,H226))</x:f>
      </x:c>
    </x:row>
    <x:row r="227">
      <x:c r="C227" s="5" t="n"/>
      <x:c r="D227" s="5" t="n"/>
      <x:c r="G227" s="4" t="n"/>
      <x:c r="H227" s="4" t="n"/>
      <x:c r="I227" s="4" t="str">
        <x:f>IF(G227="","",G227+IF(H227="",0,H227))</x:f>
      </x:c>
    </x:row>
    <x:row r="228">
      <x:c r="C228" s="5" t="n"/>
      <x:c r="D228" s="5" t="n"/>
      <x:c r="G228" s="4" t="n"/>
      <x:c r="H228" s="4" t="n"/>
      <x:c r="I228" s="4" t="str">
        <x:f>IF(G228="","",G228+IF(H228="",0,H228))</x:f>
      </x:c>
    </x:row>
    <x:row r="229">
      <x:c r="C229" s="5" t="n"/>
      <x:c r="D229" s="5" t="n"/>
      <x:c r="G229" s="4" t="n"/>
      <x:c r="H229" s="4" t="n"/>
      <x:c r="I229" s="4" t="str">
        <x:f>IF(G229="","",G229+IF(H229="",0,H229))</x:f>
      </x:c>
    </x:row>
    <x:row r="230">
      <x:c r="C230" s="5" t="n"/>
      <x:c r="D230" s="5" t="n"/>
      <x:c r="G230" s="4" t="n"/>
      <x:c r="H230" s="4" t="n"/>
      <x:c r="I230" s="4" t="str">
        <x:f>IF(G230="","",G230+IF(H230="",0,H230))</x:f>
      </x:c>
    </x:row>
    <x:row r="231">
      <x:c r="C231" s="5" t="n"/>
      <x:c r="D231" s="5" t="n"/>
      <x:c r="G231" s="4" t="n"/>
      <x:c r="H231" s="4" t="n"/>
      <x:c r="I231" s="4" t="str">
        <x:f>IF(G231="","",G231+IF(H231="",0,H231))</x:f>
      </x:c>
    </x:row>
    <x:row r="232">
      <x:c r="C232" s="5" t="n"/>
      <x:c r="D232" s="5" t="n"/>
      <x:c r="G232" s="4" t="n"/>
      <x:c r="H232" s="4" t="n"/>
      <x:c r="I232" s="4" t="str">
        <x:f>IF(G232="","",G232+IF(H232="",0,H232))</x:f>
      </x:c>
    </x:row>
    <x:row r="233">
      <x:c r="C233" s="5" t="n"/>
      <x:c r="D233" s="5" t="n"/>
      <x:c r="G233" s="4" t="n"/>
      <x:c r="H233" s="4" t="n"/>
      <x:c r="I233" s="4" t="str">
        <x:f>IF(G233="","",G233+IF(H233="",0,H233))</x:f>
      </x:c>
    </x:row>
    <x:row r="234">
      <x:c r="C234" s="5" t="n"/>
      <x:c r="D234" s="5" t="n"/>
      <x:c r="G234" s="4" t="n"/>
      <x:c r="H234" s="4" t="n"/>
      <x:c r="I234" s="4" t="str">
        <x:f>IF(G234="","",G234+IF(H234="",0,H234))</x:f>
      </x:c>
    </x:row>
    <x:row r="235">
      <x:c r="C235" s="5" t="n"/>
      <x:c r="D235" s="5" t="n"/>
      <x:c r="G235" s="4" t="n"/>
      <x:c r="H235" s="4" t="n"/>
      <x:c r="I235" s="4" t="str">
        <x:f>IF(G235="","",G235+IF(H235="",0,H235))</x:f>
      </x:c>
    </x:row>
    <x:row r="236">
      <x:c r="C236" s="5" t="n"/>
      <x:c r="D236" s="5" t="n"/>
      <x:c r="G236" s="4" t="n"/>
      <x:c r="H236" s="4" t="n"/>
      <x:c r="I236" s="4" t="str">
        <x:f>IF(G236="","",G236+IF(H236="",0,H236))</x:f>
      </x:c>
    </x:row>
    <x:row r="237">
      <x:c r="C237" s="5" t="n"/>
      <x:c r="D237" s="5" t="n"/>
      <x:c r="G237" s="4" t="n"/>
      <x:c r="H237" s="4" t="n"/>
      <x:c r="I237" s="4" t="str">
        <x:f>IF(G237="","",G237+IF(H237="",0,H237))</x:f>
      </x:c>
    </x:row>
    <x:row r="238">
      <x:c r="C238" s="5" t="n"/>
      <x:c r="D238" s="5" t="n"/>
      <x:c r="G238" s="4" t="n"/>
      <x:c r="H238" s="4" t="n"/>
      <x:c r="I238" s="4" t="str">
        <x:f>IF(G238="","",G238+IF(H238="",0,H238))</x:f>
      </x:c>
    </x:row>
    <x:row r="239">
      <x:c r="C239" s="5" t="n"/>
      <x:c r="D239" s="5" t="n"/>
      <x:c r="G239" s="4" t="n"/>
      <x:c r="H239" s="4" t="n"/>
      <x:c r="I239" s="4" t="str">
        <x:f>IF(G239="","",G239+IF(H239="",0,H239))</x:f>
      </x:c>
    </x:row>
    <x:row r="240">
      <x:c r="C240" s="5" t="n"/>
      <x:c r="D240" s="5" t="n"/>
      <x:c r="G240" s="4" t="n"/>
      <x:c r="H240" s="4" t="n"/>
      <x:c r="I240" s="4" t="str">
        <x:f>IF(G240="","",G240+IF(H240="",0,H240))</x:f>
      </x:c>
    </x:row>
    <x:row r="241">
      <x:c r="C241" s="5" t="n"/>
      <x:c r="D241" s="5" t="n"/>
      <x:c r="G241" s="4" t="n"/>
      <x:c r="H241" s="4" t="n"/>
      <x:c r="I241" s="4" t="str">
        <x:f>IF(G241="","",G241+IF(H241="",0,H241))</x:f>
      </x:c>
    </x:row>
    <x:row r="242">
      <x:c r="C242" s="5" t="n"/>
      <x:c r="D242" s="5" t="n"/>
      <x:c r="G242" s="4" t="n"/>
      <x:c r="H242" s="4" t="n"/>
      <x:c r="I242" s="4" t="str">
        <x:f>IF(G242="","",G242+IF(H242="",0,H242))</x:f>
      </x:c>
    </x:row>
    <x:row r="243">
      <x:c r="C243" s="5" t="n"/>
      <x:c r="D243" s="5" t="n"/>
      <x:c r="G243" s="4" t="n"/>
      <x:c r="H243" s="4" t="n"/>
      <x:c r="I243" s="4" t="str">
        <x:f>IF(G243="","",G243+IF(H243="",0,H243))</x:f>
      </x:c>
    </x:row>
    <x:row r="244">
      <x:c r="C244" s="5" t="n"/>
      <x:c r="D244" s="5" t="n"/>
      <x:c r="G244" s="4" t="n"/>
      <x:c r="H244" s="4" t="n"/>
      <x:c r="I244" s="4" t="str">
        <x:f>IF(G244="","",G244+IF(H244="",0,H244))</x:f>
      </x:c>
    </x:row>
    <x:row r="245">
      <x:c r="C245" s="5" t="n"/>
      <x:c r="D245" s="5" t="n"/>
      <x:c r="G245" s="4" t="n"/>
      <x:c r="H245" s="4" t="n"/>
      <x:c r="I245" s="4" t="str">
        <x:f>IF(G245="","",G245+IF(H245="",0,H245))</x:f>
      </x:c>
    </x:row>
    <x:row r="246">
      <x:c r="C246" s="5" t="n"/>
      <x:c r="D246" s="5" t="n"/>
      <x:c r="G246" s="4" t="n"/>
      <x:c r="H246" s="4" t="n"/>
      <x:c r="I246" s="4" t="str">
        <x:f>IF(G246="","",G246+IF(H246="",0,H246))</x:f>
      </x:c>
    </x:row>
    <x:row r="247">
      <x:c r="C247" s="5" t="n"/>
      <x:c r="D247" s="5" t="n"/>
      <x:c r="G247" s="4" t="n"/>
      <x:c r="H247" s="4" t="n"/>
      <x:c r="I247" s="4" t="str">
        <x:f>IF(G247="","",G247+IF(H247="",0,H247))</x:f>
      </x:c>
    </x:row>
    <x:row r="248">
      <x:c r="C248" s="5" t="n"/>
      <x:c r="D248" s="5" t="n"/>
      <x:c r="G248" s="4" t="n"/>
      <x:c r="H248" s="4" t="n"/>
      <x:c r="I248" s="4" t="str">
        <x:f>IF(G248="","",G248+IF(H248="",0,H248))</x:f>
      </x:c>
    </x:row>
    <x:row r="249">
      <x:c r="C249" s="5" t="n"/>
      <x:c r="D249" s="5" t="n"/>
      <x:c r="G249" s="4" t="n"/>
      <x:c r="H249" s="4" t="n"/>
      <x:c r="I249" s="4" t="str">
        <x:f>IF(G249="","",G249+IF(H249="",0,H249))</x:f>
      </x:c>
    </x:row>
    <x:row r="250">
      <x:c r="C250" s="5" t="n"/>
      <x:c r="D250" s="5" t="n"/>
      <x:c r="G250" s="4" t="n"/>
      <x:c r="H250" s="4" t="n"/>
      <x:c r="I250" s="4" t="str">
        <x:f>IF(G250="","",G250+IF(H250="",0,H250))</x:f>
      </x:c>
    </x:row>
    <x:row r="251">
      <x:c r="C251" s="5" t="n"/>
      <x:c r="D251" s="5" t="n"/>
      <x:c r="G251" s="4" t="n"/>
      <x:c r="H251" s="4" t="n"/>
      <x:c r="I251" s="4" t="str">
        <x:f>IF(G251="","",G251+IF(H251="",0,H251))</x:f>
      </x:c>
    </x:row>
    <x:row r="252">
      <x:c r="C252" s="5" t="n"/>
      <x:c r="D252" s="5" t="n"/>
      <x:c r="G252" s="4" t="n"/>
      <x:c r="H252" s="4" t="n"/>
      <x:c r="I252" s="4" t="str">
        <x:f>IF(G252="","",G252+IF(H252="",0,H252))</x:f>
      </x:c>
    </x:row>
    <x:row r="253">
      <x:c r="C253" s="5" t="n"/>
      <x:c r="D253" s="5" t="n"/>
      <x:c r="G253" s="4" t="n"/>
      <x:c r="H253" s="4" t="n"/>
      <x:c r="I253" s="4" t="str">
        <x:f>IF(G253="","",G253+IF(H253="",0,H253))</x:f>
      </x:c>
    </x:row>
    <x:row r="254">
      <x:c r="C254" s="5" t="n"/>
      <x:c r="D254" s="5" t="n"/>
      <x:c r="G254" s="4" t="n"/>
      <x:c r="H254" s="4" t="n"/>
      <x:c r="I254" s="4" t="str">
        <x:f>IF(G254="","",G254+IF(H254="",0,H254))</x:f>
      </x:c>
    </x:row>
    <x:row r="255">
      <x:c r="C255" s="5" t="n"/>
      <x:c r="D255" s="5" t="n"/>
      <x:c r="G255" s="4" t="n"/>
      <x:c r="H255" s="4" t="n"/>
      <x:c r="I255" s="4" t="str">
        <x:f>IF(G255="","",G255+IF(H255="",0,H255))</x:f>
      </x:c>
    </x:row>
    <x:row r="256">
      <x:c r="C256" s="5" t="n"/>
      <x:c r="D256" s="5" t="n"/>
      <x:c r="G256" s="4" t="n"/>
      <x:c r="H256" s="4" t="n"/>
      <x:c r="I256" s="4" t="str">
        <x:f>IF(G256="","",G256+IF(H256="",0,H256))</x:f>
      </x:c>
    </x:row>
    <x:row r="257">
      <x:c r="C257" s="5" t="n"/>
      <x:c r="D257" s="5" t="n"/>
      <x:c r="G257" s="4" t="n"/>
      <x:c r="H257" s="4" t="n"/>
      <x:c r="I257" s="4" t="str">
        <x:f>IF(G257="","",G257+IF(H257="",0,H257))</x:f>
      </x:c>
    </x:row>
    <x:row r="258">
      <x:c r="C258" s="5" t="n"/>
      <x:c r="D258" s="5" t="n"/>
      <x:c r="G258" s="4" t="n"/>
      <x:c r="H258" s="4" t="n"/>
      <x:c r="I258" s="4" t="str">
        <x:f>IF(G258="","",G258+IF(H258="",0,H258))</x:f>
      </x:c>
    </x:row>
    <x:row r="259">
      <x:c r="C259" s="5" t="n"/>
      <x:c r="D259" s="5" t="n"/>
      <x:c r="G259" s="4" t="n"/>
      <x:c r="H259" s="4" t="n"/>
      <x:c r="I259" s="4" t="str">
        <x:f>IF(G259="","",G259+IF(H259="",0,H259))</x:f>
      </x:c>
    </x:row>
    <x:row r="260">
      <x:c r="C260" s="5" t="n"/>
      <x:c r="D260" s="5" t="n"/>
      <x:c r="G260" s="4" t="n"/>
      <x:c r="H260" s="4" t="n"/>
      <x:c r="I260" s="4" t="str">
        <x:f>IF(G260="","",G260+IF(H260="",0,H260))</x:f>
      </x:c>
    </x:row>
    <x:row r="261">
      <x:c r="C261" s="5" t="n"/>
      <x:c r="D261" s="5" t="n"/>
      <x:c r="G261" s="4" t="n"/>
      <x:c r="H261" s="4" t="n"/>
      <x:c r="I261" s="4" t="str">
        <x:f>IF(G261="","",G261+IF(H261="",0,H261))</x:f>
      </x:c>
    </x:row>
    <x:row r="262">
      <x:c r="C262" s="5" t="n"/>
      <x:c r="D262" s="5" t="n"/>
      <x:c r="G262" s="4" t="n"/>
      <x:c r="H262" s="4" t="n"/>
      <x:c r="I262" s="4" t="str">
        <x:f>IF(G262="","",G262+IF(H262="",0,H262))</x:f>
      </x:c>
    </x:row>
    <x:row r="263">
      <x:c r="C263" s="5" t="n"/>
      <x:c r="D263" s="5" t="n"/>
      <x:c r="G263" s="4" t="n"/>
      <x:c r="H263" s="4" t="n"/>
      <x:c r="I263" s="4" t="str">
        <x:f>IF(G263="","",G263+IF(H263="",0,H263))</x:f>
      </x:c>
    </x:row>
    <x:row r="264">
      <x:c r="C264" s="5" t="n"/>
      <x:c r="D264" s="5" t="n"/>
      <x:c r="G264" s="4" t="n"/>
      <x:c r="H264" s="4" t="n"/>
      <x:c r="I264" s="4" t="str">
        <x:f>IF(G264="","",G264+IF(H264="",0,H264))</x:f>
      </x:c>
    </x:row>
    <x:row r="265">
      <x:c r="C265" s="5" t="n"/>
      <x:c r="D265" s="5" t="n"/>
      <x:c r="G265" s="4" t="n"/>
      <x:c r="H265" s="4" t="n"/>
      <x:c r="I265" s="4" t="str">
        <x:f>IF(G265="","",G265+IF(H265="",0,H265))</x:f>
      </x:c>
    </x:row>
    <x:row r="266">
      <x:c r="C266" s="5" t="n"/>
      <x:c r="D266" s="5" t="n"/>
      <x:c r="G266" s="4" t="n"/>
      <x:c r="H266" s="4" t="n"/>
      <x:c r="I266" s="4" t="str">
        <x:f>IF(G266="","",G266+IF(H266="",0,H266))</x:f>
      </x:c>
    </x:row>
    <x:row r="267">
      <x:c r="C267" s="5" t="n"/>
      <x:c r="D267" s="5" t="n"/>
      <x:c r="G267" s="4" t="n"/>
      <x:c r="H267" s="4" t="n"/>
      <x:c r="I267" s="4" t="str">
        <x:f>IF(G267="","",G267+IF(H267="",0,H267))</x:f>
      </x:c>
    </x:row>
    <x:row r="268">
      <x:c r="C268" s="5" t="n"/>
      <x:c r="D268" s="5" t="n"/>
      <x:c r="G268" s="4" t="n"/>
      <x:c r="H268" s="4" t="n"/>
      <x:c r="I268" s="4" t="str">
        <x:f>IF(G268="","",G268+IF(H268="",0,H268))</x:f>
      </x:c>
    </x:row>
    <x:row r="269">
      <x:c r="C269" s="5" t="n"/>
      <x:c r="D269" s="5" t="n"/>
      <x:c r="G269" s="4" t="n"/>
      <x:c r="H269" s="4" t="n"/>
      <x:c r="I269" s="4" t="str">
        <x:f>IF(G269="","",G269+IF(H269="",0,H269))</x:f>
      </x:c>
    </x:row>
    <x:row r="270">
      <x:c r="C270" s="5" t="n"/>
      <x:c r="D270" s="5" t="n"/>
      <x:c r="G270" s="4" t="n"/>
      <x:c r="H270" s="4" t="n"/>
      <x:c r="I270" s="4" t="str">
        <x:f>IF(G270="","",G270+IF(H270="",0,H270))</x:f>
      </x:c>
    </x:row>
    <x:row r="271">
      <x:c r="C271" s="5" t="n"/>
      <x:c r="D271" s="5" t="n"/>
      <x:c r="G271" s="4" t="n"/>
      <x:c r="H271" s="4" t="n"/>
      <x:c r="I271" s="4" t="str">
        <x:f>IF(G271="","",G271+IF(H271="",0,H271))</x:f>
      </x:c>
    </x:row>
    <x:row r="272">
      <x:c r="C272" s="5" t="n"/>
      <x:c r="D272" s="5" t="n"/>
      <x:c r="G272" s="4" t="n"/>
      <x:c r="H272" s="4" t="n"/>
      <x:c r="I272" s="4" t="str">
        <x:f>IF(G272="","",G272+IF(H272="",0,H272))</x:f>
      </x:c>
    </x:row>
    <x:row r="273">
      <x:c r="C273" s="5" t="n"/>
      <x:c r="D273" s="5" t="n"/>
      <x:c r="G273" s="4" t="n"/>
      <x:c r="H273" s="4" t="n"/>
      <x:c r="I273" s="4" t="str">
        <x:f>IF(G273="","",G273+IF(H273="",0,H273))</x:f>
      </x:c>
    </x:row>
    <x:row r="274">
      <x:c r="C274" s="5" t="n"/>
      <x:c r="D274" s="5" t="n"/>
      <x:c r="G274" s="4" t="n"/>
      <x:c r="H274" s="4" t="n"/>
      <x:c r="I274" s="4" t="str">
        <x:f>IF(G274="","",G274+IF(H274="",0,H274))</x:f>
      </x:c>
    </x:row>
    <x:row r="275">
      <x:c r="C275" s="5" t="n"/>
      <x:c r="D275" s="5" t="n"/>
      <x:c r="G275" s="4" t="n"/>
      <x:c r="H275" s="4" t="n"/>
      <x:c r="I275" s="4" t="str">
        <x:f>IF(G275="","",G275+IF(H275="",0,H275))</x:f>
      </x:c>
    </x:row>
    <x:row r="276">
      <x:c r="C276" s="5" t="n"/>
      <x:c r="D276" s="5" t="n"/>
      <x:c r="G276" s="4" t="n"/>
      <x:c r="H276" s="4" t="n"/>
      <x:c r="I276" s="4" t="str">
        <x:f>IF(G276="","",G276+IF(H276="",0,H276))</x:f>
      </x:c>
    </x:row>
    <x:row r="277">
      <x:c r="C277" s="5" t="n"/>
      <x:c r="D277" s="5" t="n"/>
      <x:c r="G277" s="4" t="n"/>
      <x:c r="H277" s="4" t="n"/>
      <x:c r="I277" s="4" t="str">
        <x:f>IF(G277="","",G277+IF(H277="",0,H277))</x:f>
      </x:c>
    </x:row>
    <x:row r="278">
      <x:c r="C278" s="5" t="n"/>
      <x:c r="D278" s="5" t="n"/>
      <x:c r="G278" s="4" t="n"/>
      <x:c r="H278" s="4" t="n"/>
      <x:c r="I278" s="4" t="str">
        <x:f>IF(G278="","",G278+IF(H278="",0,H278))</x:f>
      </x:c>
    </x:row>
    <x:row r="279">
      <x:c r="C279" s="5" t="n"/>
      <x:c r="D279" s="5" t="n"/>
      <x:c r="G279" s="4" t="n"/>
      <x:c r="H279" s="4" t="n"/>
      <x:c r="I279" s="4" t="str">
        <x:f>IF(G279="","",G279+IF(H279="",0,H279))</x:f>
      </x:c>
    </x:row>
    <x:row r="280">
      <x:c r="C280" s="5" t="n"/>
      <x:c r="D280" s="5" t="n"/>
      <x:c r="G280" s="4" t="n"/>
      <x:c r="H280" s="4" t="n"/>
      <x:c r="I280" s="4" t="str">
        <x:f>IF(G280="","",G280+IF(H280="",0,H280))</x:f>
      </x:c>
    </x:row>
    <x:row r="281">
      <x:c r="C281" s="5" t="n"/>
      <x:c r="D281" s="5" t="n"/>
      <x:c r="G281" s="4" t="n"/>
      <x:c r="H281" s="4" t="n"/>
      <x:c r="I281" s="4" t="str">
        <x:f>IF(G281="","",G281+IF(H281="",0,H281))</x:f>
      </x:c>
    </x:row>
    <x:row r="282">
      <x:c r="C282" s="5" t="n"/>
      <x:c r="D282" s="5" t="n"/>
      <x:c r="G282" s="4" t="n"/>
      <x:c r="H282" s="4" t="n"/>
      <x:c r="I282" s="4" t="str">
        <x:f>IF(G282="","",G282+IF(H282="",0,H282))</x:f>
      </x:c>
    </x:row>
    <x:row r="283">
      <x:c r="C283" s="5" t="n"/>
      <x:c r="D283" s="5" t="n"/>
      <x:c r="G283" s="4" t="n"/>
      <x:c r="H283" s="4" t="n"/>
      <x:c r="I283" s="4" t="str">
        <x:f>IF(G283="","",G283+IF(H283="",0,H283))</x:f>
      </x:c>
    </x:row>
    <x:row r="284">
      <x:c r="C284" s="5" t="n"/>
      <x:c r="D284" s="5" t="n"/>
      <x:c r="G284" s="4" t="n"/>
      <x:c r="H284" s="4" t="n"/>
      <x:c r="I284" s="4" t="str">
        <x:f>IF(G284="","",G284+IF(H284="",0,H284))</x:f>
      </x:c>
    </x:row>
    <x:row r="285">
      <x:c r="C285" s="5" t="n"/>
      <x:c r="D285" s="5" t="n"/>
      <x:c r="G285" s="4" t="n"/>
      <x:c r="H285" s="4" t="n"/>
      <x:c r="I285" s="4" t="str">
        <x:f>IF(G285="","",G285+IF(H285="",0,H285))</x:f>
      </x:c>
    </x:row>
    <x:row r="286">
      <x:c r="C286" s="5" t="n"/>
      <x:c r="D286" s="5" t="n"/>
      <x:c r="G286" s="4" t="n"/>
      <x:c r="H286" s="4" t="n"/>
      <x:c r="I286" s="4" t="str">
        <x:f>IF(G286="","",G286+IF(H286="",0,H286))</x:f>
      </x:c>
    </x:row>
    <x:row r="287">
      <x:c r="C287" s="5" t="n"/>
      <x:c r="D287" s="5" t="n"/>
      <x:c r="G287" s="4" t="n"/>
      <x:c r="H287" s="4" t="n"/>
      <x:c r="I287" s="4" t="str">
        <x:f>IF(G287="","",G287+IF(H287="",0,H287))</x:f>
      </x:c>
    </x:row>
    <x:row r="288">
      <x:c r="C288" s="5" t="n"/>
      <x:c r="D288" s="5" t="n"/>
      <x:c r="G288" s="4" t="n"/>
      <x:c r="H288" s="4" t="n"/>
      <x:c r="I288" s="4" t="str">
        <x:f>IF(G288="","",G288+IF(H288="",0,H288))</x:f>
      </x:c>
    </x:row>
    <x:row r="289">
      <x:c r="C289" s="5" t="n"/>
      <x:c r="D289" s="5" t="n"/>
      <x:c r="G289" s="4" t="n"/>
      <x:c r="H289" s="4" t="n"/>
      <x:c r="I289" s="4" t="str">
        <x:f>IF(G289="","",G289+IF(H289="",0,H289))</x:f>
      </x:c>
    </x:row>
    <x:row r="290">
      <x:c r="C290" s="5" t="n"/>
      <x:c r="D290" s="5" t="n"/>
      <x:c r="G290" s="4" t="n"/>
      <x:c r="H290" s="4" t="n"/>
      <x:c r="I290" s="4" t="str">
        <x:f>IF(G290="","",G290+IF(H290="",0,H290))</x:f>
      </x:c>
    </x:row>
    <x:row r="291">
      <x:c r="C291" s="5" t="n"/>
      <x:c r="D291" s="5" t="n"/>
      <x:c r="G291" s="4" t="n"/>
      <x:c r="H291" s="4" t="n"/>
      <x:c r="I291" s="4" t="str">
        <x:f>IF(G291="","",G291+IF(H291="",0,H291))</x:f>
      </x:c>
    </x:row>
    <x:row r="292">
      <x:c r="C292" s="5" t="n"/>
      <x:c r="D292" s="5" t="n"/>
      <x:c r="G292" s="4" t="n"/>
      <x:c r="H292" s="4" t="n"/>
      <x:c r="I292" s="4" t="str">
        <x:f>IF(G292="","",G292+IF(H292="",0,H292))</x:f>
      </x:c>
    </x:row>
    <x:row r="293">
      <x:c r="C293" s="5" t="n"/>
      <x:c r="D293" s="5" t="n"/>
      <x:c r="G293" s="4" t="n"/>
      <x:c r="H293" s="4" t="n"/>
      <x:c r="I293" s="4" t="str">
        <x:f>IF(G293="","",G293+IF(H293="",0,H293))</x:f>
      </x:c>
    </x:row>
    <x:row r="294">
      <x:c r="C294" s="5" t="n"/>
      <x:c r="D294" s="5" t="n"/>
      <x:c r="G294" s="4" t="n"/>
      <x:c r="H294" s="4" t="n"/>
      <x:c r="I294" s="4" t="str">
        <x:f>IF(G294="","",G294+IF(H294="",0,H294))</x:f>
      </x:c>
    </x:row>
    <x:row r="295">
      <x:c r="C295" s="5" t="n"/>
      <x:c r="D295" s="5" t="n"/>
      <x:c r="G295" s="4" t="n"/>
      <x:c r="H295" s="4" t="n"/>
      <x:c r="I295" s="4" t="str">
        <x:f>IF(G295="","",G295+IF(H295="",0,H295))</x:f>
      </x:c>
    </x:row>
    <x:row r="296">
      <x:c r="C296" s="5" t="n"/>
      <x:c r="D296" s="5" t="n"/>
      <x:c r="G296" s="4" t="n"/>
      <x:c r="H296" s="4" t="n"/>
      <x:c r="I296" s="4" t="str">
        <x:f>IF(G296="","",G296+IF(H296="",0,H296))</x:f>
      </x:c>
    </x:row>
    <x:row r="297">
      <x:c r="C297" s="5" t="n"/>
      <x:c r="D297" s="5" t="n"/>
      <x:c r="G297" s="4" t="n"/>
      <x:c r="H297" s="4" t="n"/>
      <x:c r="I297" s="4" t="str">
        <x:f>IF(G297="","",G297+IF(H297="",0,H297))</x:f>
      </x:c>
    </x:row>
    <x:row r="298">
      <x:c r="C298" s="5" t="n"/>
      <x:c r="D298" s="5" t="n"/>
      <x:c r="G298" s="4" t="n"/>
      <x:c r="H298" s="4" t="n"/>
      <x:c r="I298" s="4" t="str">
        <x:f>IF(G298="","",G298+IF(H298="",0,H298))</x:f>
      </x:c>
    </x:row>
    <x:row r="299">
      <x:c r="C299" s="5" t="n"/>
      <x:c r="D299" s="5" t="n"/>
      <x:c r="G299" s="4" t="n"/>
      <x:c r="H299" s="4" t="n"/>
      <x:c r="I299" s="4" t="str">
        <x:f>IF(G299="","",G299+IF(H299="",0,H299))</x:f>
      </x:c>
    </x:row>
    <x:row r="300">
      <x:c r="C300" s="5" t="n"/>
      <x:c r="D300" s="5" t="n"/>
      <x:c r="G300" s="4" t="n"/>
      <x:c r="H300" s="4" t="n"/>
      <x:c r="I300" s="4" t="str">
        <x:f>IF(G300="","",G300+IF(H300="",0,H300))</x:f>
      </x:c>
    </x:row>
    <x:row r="301">
      <x:c r="C301" s="5" t="n"/>
      <x:c r="D301" s="5" t="n"/>
      <x:c r="G301" s="4" t="n"/>
      <x:c r="H301" s="4" t="n"/>
      <x:c r="I301" s="4" t="str">
        <x:f>IF(G301="","",G301+IF(H301="",0,H301))</x:f>
      </x:c>
    </x:row>
    <x:row r="302">
      <x:c r="C302" s="5" t="n"/>
      <x:c r="D302" s="5" t="n"/>
      <x:c r="G302" s="4" t="n"/>
      <x:c r="H302" s="4" t="n"/>
      <x:c r="I302" s="4" t="str">
        <x:f>IF(G302="","",G302+IF(H302="",0,H302))</x:f>
      </x:c>
    </x:row>
    <x:row r="303">
      <x:c r="C303" s="5" t="n"/>
      <x:c r="D303" s="5" t="n"/>
      <x:c r="G303" s="4" t="n"/>
      <x:c r="H303" s="4" t="n"/>
      <x:c r="I303" s="4" t="str">
        <x:f>IF(G303="","",G303+IF(H303="",0,H303))</x:f>
      </x:c>
    </x:row>
    <x:row r="304">
      <x:c r="C304" s="5" t="n"/>
      <x:c r="D304" s="5" t="n"/>
      <x:c r="G304" s="4" t="n"/>
      <x:c r="H304" s="4" t="n"/>
      <x:c r="I304" s="4" t="str">
        <x:f>IF(G304="","",G304+IF(H304="",0,H304))</x:f>
      </x:c>
    </x:row>
  </x:sheetData>
  <x:mergeCells>
    <x:mergeCell ref="A2:L2"/>
    <x:mergeCell ref="A1:L1"/>
    <x:mergeCell ref="A3:L3"/>
  </x:mergeCells>
  <x:pageMargins left="0.7" right="0.7" top="0.75" bottom="0.75" header="0.3" footer="0.3"/>
  <x:tableParts count="1">
    <x:tablePart xmlns:r="http://schemas.openxmlformats.org/officeDocument/2006/relationships" r:id="Rafd9d4819aab45c0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2" customWidth="1"/>
    <x:col min="2" max="2" width="12" customWidth="1"/>
    <x:col min="3" max="3" width="15" customWidth="1"/>
    <x:col min="4" max="4" width="12" customWidth="1"/>
    <x:col min="5" max="5" width="16" customWidth="1"/>
    <x:col min="6" max="6" width="14" customWidth="1"/>
    <x:col min="7" max="7" width="19" customWidth="1"/>
    <x:col min="8" max="8" width="13" customWidth="1"/>
    <x:col min="9" max="9" width="19" customWidth="1"/>
    <x:col min="10" max="10" width="15" customWidth="1"/>
    <x:col min="11" max="11" width="16" customWidth="1"/>
    <x:col min="12" max="12" width="12" customWidth="1"/>
    <x:col min="13" max="13" width="15" customWidth="1"/>
    <x:col min="14" max="14" width="17" customWidth="1"/>
    <x:col min="15" max="15" width="17" customWidth="1"/>
    <x:col min="16" max="16" width="12" customWidth="1"/>
  </x:cols>
  <x:sheetData>
    <x:row r="1" ht="28" customHeight="1">
      <x:c r="A1" s="1" t="inlineStr">
        <x:is>
          <x:t xml:space="preserve">ACCOUNTS RECEIVABLE LEDGER</x:t>
        </x:is>
      </x:c>
    </x:row>
    <x:row r="2" ht="30" customHeight="1">
      <x:c r="A2" s="2" t="inlineStr">
        <x:is>
          <x:t xml:space="preserve">Invoice-level subledger. Payments Applied should agree to AR Payment Matching allocations.</x:t>
        </x:is>
      </x:c>
    </x:row>
    <x:row r="3" ht="22" customHeight="1">
      <x:c r="A3" s="15" t="str">
        <x:v>FICTIONAL TRAINING DATA | Northstar Home Essentials LLC (Fictional Training Company) | Jan-Mar 2026 | Prepared by Lourivel Lorejo</x:v>
      </x:c>
      <x:c r="B3" s="15" t="str">
        <x:v>FICTIONAL TRAINING DATA | Northstar Home Essentials LLC (Fictional Training Company) | Jan-Mar 2026 | Prepared by Lourivel Lorejo</x:v>
      </x:c>
      <x:c r="C3" s="15" t="str">
        <x:v>FICTIONAL TRAINING DATA | Northstar Home Essentials LLC (Fictional Training Company) | Jan-Mar 2026 | Prepared by Lourivel Lorejo</x:v>
      </x:c>
      <x:c r="D3" s="15" t="str">
        <x:v>FICTIONAL TRAINING DATA | Northstar Home Essentials LLC (Fictional Training Company) | Jan-Mar 2026 | Prepared by Lourivel Lorejo</x:v>
      </x:c>
      <x:c r="E3" s="15" t="str">
        <x:v>FICTIONAL TRAINING DATA | Northstar Home Essentials LLC (Fictional Training Company) | Jan-Mar 2026 | Prepared by Lourivel Lorejo</x:v>
      </x:c>
      <x:c r="F3" s="15" t="str">
        <x:v>FICTIONAL TRAINING DATA | Northstar Home Essentials LLC (Fictional Training Company) | Jan-Mar 2026 | Prepared by Lourivel Lorejo</x:v>
      </x:c>
      <x:c r="G3" s="15" t="str">
        <x:v>FICTIONAL TRAINING DATA | Northstar Home Essentials LLC (Fictional Training Company) | Jan-Mar 2026 | Prepared by Lourivel Lorejo</x:v>
      </x:c>
      <x:c r="H3" s="15" t="str">
        <x:v>FICTIONAL TRAINING DATA | Northstar Home Essentials LLC (Fictional Training Company) | Jan-Mar 2026 | Prepared by Lourivel Lorejo</x:v>
      </x:c>
      <x:c r="I3" s="15" t="str">
        <x:v>FICTIONAL TRAINING DATA | Northstar Home Essentials LLC (Fictional Training Company) | Jan-Mar 2026 | Prepared by Lourivel Lorejo</x:v>
      </x:c>
      <x:c r="J3" s="15" t="str">
        <x:v>FICTIONAL TRAINING DATA | Northstar Home Essentials LLC (Fictional Training Company) | Jan-Mar 2026 | Prepared by Lourivel Lorejo</x:v>
      </x:c>
      <x:c r="K3" s="15" t="str">
        <x:v>FICTIONAL TRAINING DATA | Northstar Home Essentials LLC (Fictional Training Company) | Jan-Mar 2026 | Prepared by Lourivel Lorejo</x:v>
      </x:c>
      <x:c r="L3" s="15" t="str">
        <x:v>FICTIONAL TRAINING DATA | Northstar Home Essentials LLC (Fictional Training Company) | Jan-Mar 2026 | Prepared by Lourivel Lorejo</x:v>
      </x:c>
      <x:c r="M3" s="15" t="str">
        <x:v>FICTIONAL TRAINING DATA | Northstar Home Essentials LLC (Fictional Training Company) | Jan-Mar 2026 | Prepared by Lourivel Lorejo</x:v>
      </x:c>
      <x:c r="N3" s="15" t="str">
        <x:v>FICTIONAL TRAINING DATA | Northstar Home Essentials LLC (Fictional Training Company) | Jan-Mar 2026 | Prepared by Lourivel Lorejo</x:v>
      </x:c>
      <x:c r="O3" s="15" t="str">
        <x:v>FICTIONAL TRAINING DATA | Northstar Home Essentials LLC (Fictional Training Company) | Jan-Mar 2026 | Prepared by Lourivel Lorejo</x:v>
      </x:c>
      <x:c r="P3" s="15" t="str">
        <x:v>FICTIONAL TRAINING DATA | Northstar Home Essentials LLC (Fictional Training Company) | Jan-Mar 2026 | Prepared by Lourivel Lorejo</x:v>
      </x:c>
    </x:row>
    <x:row r="4" ht="30" customHeight="1">
      <x:c r="A4" s="3" t="inlineStr">
        <x:is>
          <x:t xml:space="preserve">Invoice #</x:t>
        </x:is>
      </x:c>
      <x:c r="B4" s="3" t="inlineStr">
        <x:is>
          <x:t xml:space="preserve">Customer</x:t>
        </x:is>
      </x:c>
      <x:c r="C4" s="3" t="inlineStr">
        <x:is>
          <x:t xml:space="preserve">Invoice Date</x:t>
        </x:is>
      </x:c>
      <x:c r="D4" s="3" t="inlineStr">
        <x:is>
          <x:t xml:space="preserve">Due Date</x:t>
        </x:is>
      </x:c>
      <x:c r="E4" s="3" t="inlineStr">
        <x:is>
          <x:t xml:space="preserve">Invoice Total</x:t>
        </x:is>
      </x:c>
      <x:c r="F4" s="3" t="inlineStr">
        <x:is>
          <x:t xml:space="preserve">Credit Memo</x:t>
        </x:is>
      </x:c>
      <x:c r="G4" s="3" t="inlineStr">
        <x:is>
          <x:t xml:space="preserve">Payments Applied</x:t>
        </x:is>
      </x:c>
      <x:c r="H4" s="3" t="inlineStr">
        <x:is>
          <x:t xml:space="preserve">Other Adj.</x:t>
        </x:is>
      </x:c>
      <x:c r="I4" s="3" t="inlineStr">
        <x:is>
          <x:t xml:space="preserve">Adjusted Invoice</x:t>
        </x:is>
      </x:c>
      <x:c r="J4" s="3" t="inlineStr">
        <x:is>
          <x:t xml:space="preserve">Open Balance</x:t>
        </x:is>
      </x:c>
      <x:c r="K4" s="3" t="inlineStr">
        <x:is>
          <x:t xml:space="preserve">Days Past Due</x:t>
        </x:is>
      </x:c>
      <x:c r="L4" s="3" t="inlineStr">
        <x:is>
          <x:t xml:space="preserve">Status</x:t>
        </x:is>
      </x:c>
      <x:c r="M4" s="3" t="inlineStr">
        <x:is>
          <x:t xml:space="preserve">Aging Bucket</x:t>
        </x:is>
      </x:c>
      <x:c r="N4" s="3" t="inlineStr">
        <x:is>
          <x:t xml:space="preserve">Last Follow-up</x:t>
        </x:is>
      </x:c>
      <x:c r="O4" s="3" t="inlineStr">
        <x:is>
          <x:t xml:space="preserve">Next Follow-up</x:t>
        </x:is>
      </x:c>
      <x:c r="P4" s="3" t="inlineStr">
        <x:is>
          <x:t xml:space="preserve">Owner</x:t>
        </x:is>
      </x:c>
    </x:row>
    <x:row r="5">
      <x:c r="A5" t="str">
        <x:v>INV-2601</x:v>
      </x:c>
      <x:c r="B5" t="str">
        <x:v>BrightNest Retail Co. (Fictional)</x:v>
      </x:c>
      <x:c r="C5" s="5" t="n">
        <x:v>46034</x:v>
      </x:c>
      <x:c r="D5" s="5" t="n">
        <x:v>46064</x:v>
      </x:c>
      <x:c r="E5" s="4" t="n">
        <x:v>2200</x:v>
      </x:c>
      <x:c r="F5" s="4" t="n">
        <x:v>0</x:v>
      </x:c>
      <x:c r="G5" s="4" t="n">
        <x:v>2200</x:v>
      </x:c>
      <x:c r="H5" s="4" t="n">
        <x:v>0</x:v>
      </x:c>
      <x:c r="I5" s="4" t="n">
        <x:f>IF(E5="","",E5-IF(F5="",0,F5)+IF(H5="",0,H5))</x:f>
        <x:v>2200</x:v>
      </x:c>
      <x:c r="J5" s="4" t="n">
        <x:f>IF(I5="","",MAX(0,I5-IF(G5="",0,G5)))</x:f>
        <x:v>0</x:v>
      </x:c>
      <x:c r="K5" t="n">
        <x:f>IF(OR(D5="",J5=0),0,MAX(0,TODAY()-D5))</x:f>
        <x:v>0</x:v>
      </x:c>
      <x:c r="L5" t="str">
        <x:f>IF(A5="","",IF(J5=0,"Paid",IF(TODAY()&gt;D5,"Overdue","Open")))</x:f>
        <x:v>Paid</x:v>
      </x:c>
      <x:c r="M5" t="str">
        <x:f>IF(A5="","",IF(J5=0,"Paid",IF(K5=0,"Current",IF(K5&lt;=30,"1-30",IF(K5&lt;=60,"31-60",IF(K5&lt;=90,"61-90","90+"))))))</x:f>
        <x:v>Paid</x:v>
      </x:c>
      <x:c r="N5" s="5" t="n">
        <x:v>46058</x:v>
      </x:c>
      <x:c r="O5" s="5" t="n">
        <x:v>46061</x:v>
      </x:c>
      <x:c r="P5" t="str">
        <x:v>Lourivel Lorejo</x:v>
      </x:c>
    </x:row>
    <x:row r="6">
      <x:c r="A6" t="str">
        <x:v>INV-2602</x:v>
      </x:c>
      <x:c r="B6" t="str">
        <x:v>Harbor &amp; Home Boutique (Fictional)</x:v>
      </x:c>
      <x:c r="C6" s="5" t="n">
        <x:v>46068</x:v>
      </x:c>
      <x:c r="D6" s="5" t="n">
        <x:v>46097</x:v>
      </x:c>
      <x:c r="E6" s="4" t="n">
        <x:v>3150</x:v>
      </x:c>
      <x:c r="F6" s="4" t="n">
        <x:v>0</x:v>
      </x:c>
      <x:c r="G6" s="4" t="n">
        <x:v>3150</x:v>
      </x:c>
      <x:c r="H6" s="4" t="n">
        <x:v>0</x:v>
      </x:c>
      <x:c r="I6" s="4" t="n">
        <x:f>IF(E6="","",E6-IF(F6="",0,F6)+IF(H6="",0,H6))</x:f>
        <x:v>3150</x:v>
      </x:c>
      <x:c r="J6" s="4" t="n">
        <x:f>IF(I6="","",MAX(0,I6-IF(G6="",0,G6)))</x:f>
        <x:v>0</x:v>
      </x:c>
      <x:c r="K6" t="n">
        <x:f>IF(OR(D6="",J6=0),0,MAX(0,TODAY()-D6))</x:f>
        <x:v>0</x:v>
      </x:c>
      <x:c r="L6" t="str">
        <x:f>IF(A6="","",IF(J6=0,"Paid",IF(TODAY()&gt;D6,"Overdue","Open")))</x:f>
        <x:v>Paid</x:v>
      </x:c>
      <x:c r="M6" t="str">
        <x:f>IF(A6="","",IF(J6=0,"Paid",IF(K6=0,"Current",IF(K6&lt;=30,"1-30",IF(K6&lt;=60,"31-60",IF(K6&lt;=90,"61-90","90+"))))))</x:f>
        <x:v>Paid</x:v>
      </x:c>
      <x:c r="N6" s="5" t="n">
        <x:v>46086</x:v>
      </x:c>
      <x:c r="O6" s="5" t="n">
        <x:v>46093</x:v>
      </x:c>
      <x:c r="P6" t="str">
        <x:v>Lourivel Lorejo</x:v>
      </x:c>
    </x:row>
    <x:row r="7">
      <x:c r="A7" t="str">
        <x:v>INV-2603</x:v>
      </x:c>
      <x:c r="B7" t="str">
        <x:v>BrightNest Retail Co. (Fictional)</x:v>
      </x:c>
      <x:c r="C7" s="5" t="n">
        <x:v>46101</x:v>
      </x:c>
      <x:c r="D7" s="5" t="n">
        <x:v>46131</x:v>
      </x:c>
      <x:c r="E7" s="4" t="n">
        <x:v>2750</x:v>
      </x:c>
      <x:c r="F7" s="4" t="n">
        <x:v>0</x:v>
      </x:c>
      <x:c r="G7" s="4" t="n">
        <x:v>0</x:v>
      </x:c>
      <x:c r="H7" s="4" t="n">
        <x:v>0</x:v>
      </x:c>
      <x:c r="I7" s="4" t="n">
        <x:f>IF(E7="","",E7-IF(F7="",0,F7)+IF(H7="",0,H7))</x:f>
        <x:v>2750</x:v>
      </x:c>
      <x:c r="J7" s="4" t="n">
        <x:f>IF(I7="","",MAX(0,I7-IF(G7="",0,G7)))</x:f>
        <x:v>2750</x:v>
      </x:c>
      <x:c r="K7" t="n">
        <x:f>IF(OR(D7="",J7=0),0,MAX(0,TODAY()-D7))</x:f>
        <x:v>137</x:v>
      </x:c>
      <x:c r="L7" t="str">
        <x:f>IF(A7="","",IF(J7=0,"Paid",IF(TODAY()&gt;D7,"Overdue","Open")))</x:f>
        <x:v>Overdue</x:v>
      </x:c>
      <x:c r="M7" t="str">
        <x:f>IF(A7="","",IF(J7=0,"Paid",IF(K7=0,"Current",IF(K7&lt;=30,"1-30",IF(K7&lt;=60,"31-60",IF(K7&lt;=90,"61-90","90+"))))))</x:f>
        <x:v>90+</x:v>
      </x:c>
      <x:c r="N7" s="5" t="n">
        <x:v>46266</x:v>
      </x:c>
      <x:c r="O7" s="5" t="n">
        <x:v>46270</x:v>
      </x:c>
      <x:c r="P7" t="str">
        <x:v>Lourivel Lorejo</x:v>
      </x:c>
    </x:row>
    <x:row r="8">
      <x:c r="C8" s="5" t="n"/>
      <x:c r="D8" s="5" t="n"/>
      <x:c r="E8" s="4" t="n"/>
      <x:c r="F8" s="4" t="n"/>
      <x:c r="G8" s="4" t="n"/>
      <x:c r="H8" s="4" t="n"/>
      <x:c r="I8" s="4" t="str">
        <x:f>IF(E8="","",E8-IF(F8="",0,F8)+IF(H8="",0,H8))</x:f>
      </x:c>
      <x:c r="J8" s="4" t="str">
        <x:f>IF(I8="","",MAX(0,I8-IF(G8="",0,G8)))</x:f>
      </x:c>
      <x:c r="K8" t="n">
        <x:f>IF(OR(D8="",J8=0),0,MAX(0,TODAY()-D8))</x:f>
        <x:v>0</x:v>
      </x:c>
      <x:c r="L8" t="str">
        <x:f>IF(A8="","",IF(J8=0,"Paid",IF(TODAY()&gt;D8,"Overdue","Open")))</x:f>
      </x:c>
      <x:c r="M8" t="str">
        <x:f>IF(A8="","",IF(J8=0,"Paid",IF(K8=0,"Current",IF(K8&lt;=30,"1-30",IF(K8&lt;=60,"31-60",IF(K8&lt;=90,"61-90","90+"))))))</x:f>
      </x:c>
      <x:c r="N8" s="5" t="n"/>
      <x:c r="O8" s="5" t="n"/>
    </x:row>
    <x:row r="9">
      <x:c r="C9" s="5" t="n"/>
      <x:c r="D9" s="5" t="n"/>
      <x:c r="E9" s="4" t="n"/>
      <x:c r="F9" s="4" t="n"/>
      <x:c r="G9" s="4" t="n"/>
      <x:c r="H9" s="4" t="n"/>
      <x:c r="I9" s="4" t="str">
        <x:f>IF(E9="","",E9-IF(F9="",0,F9)+IF(H9="",0,H9))</x:f>
      </x:c>
      <x:c r="J9" s="4" t="str">
        <x:f>IF(I9="","",MAX(0,I9-IF(G9="",0,G9)))</x:f>
      </x:c>
      <x:c r="K9" t="n">
        <x:f>IF(OR(D9="",J9=0),0,MAX(0,TODAY()-D9))</x:f>
        <x:v>0</x:v>
      </x:c>
      <x:c r="L9" t="str">
        <x:f>IF(A9="","",IF(J9=0,"Paid",IF(TODAY()&gt;D9,"Overdue","Open")))</x:f>
      </x:c>
      <x:c r="M9" t="str">
        <x:f>IF(A9="","",IF(J9=0,"Paid",IF(K9=0,"Current",IF(K9&lt;=30,"1-30",IF(K9&lt;=60,"31-60",IF(K9&lt;=90,"61-90","90+"))))))</x:f>
      </x:c>
      <x:c r="N9" s="5" t="n"/>
      <x:c r="O9" s="5" t="n"/>
    </x:row>
    <x:row r="10">
      <x:c r="C10" s="5" t="n"/>
      <x:c r="D10" s="5" t="n"/>
      <x:c r="E10" s="4" t="n"/>
      <x:c r="F10" s="4" t="n"/>
      <x:c r="G10" s="4" t="n"/>
      <x:c r="H10" s="4" t="n"/>
      <x:c r="I10" s="4" t="str">
        <x:f>IF(E10="","",E10-IF(F10="",0,F10)+IF(H10="",0,H10))</x:f>
      </x:c>
      <x:c r="J10" s="4" t="str">
        <x:f>IF(I10="","",MAX(0,I10-IF(G10="",0,G10)))</x:f>
      </x:c>
      <x:c r="K10" t="n">
        <x:f>IF(OR(D10="",J10=0),0,MAX(0,TODAY()-D10))</x:f>
        <x:v>0</x:v>
      </x:c>
      <x:c r="L10" t="str">
        <x:f>IF(A10="","",IF(J10=0,"Paid",IF(TODAY()&gt;D10,"Overdue","Open")))</x:f>
      </x:c>
      <x:c r="M10" t="str">
        <x:f>IF(A10="","",IF(J10=0,"Paid",IF(K10=0,"Current",IF(K10&lt;=30,"1-30",IF(K10&lt;=60,"31-60",IF(K10&lt;=90,"61-90","90+"))))))</x:f>
      </x:c>
      <x:c r="N10" s="5" t="n"/>
      <x:c r="O10" s="5" t="n"/>
    </x:row>
    <x:row r="11">
      <x:c r="C11" s="5" t="n"/>
      <x:c r="D11" s="5" t="n"/>
      <x:c r="E11" s="4" t="n"/>
      <x:c r="F11" s="4" t="n"/>
      <x:c r="G11" s="4" t="n"/>
      <x:c r="H11" s="4" t="n"/>
      <x:c r="I11" s="4" t="str">
        <x:f>IF(E11="","",E11-IF(F11="",0,F11)+IF(H11="",0,H11))</x:f>
      </x:c>
      <x:c r="J11" s="4" t="str">
        <x:f>IF(I11="","",MAX(0,I11-IF(G11="",0,G11)))</x:f>
      </x:c>
      <x:c r="K11" t="n">
        <x:f>IF(OR(D11="",J11=0),0,MAX(0,TODAY()-D11))</x:f>
        <x:v>0</x:v>
      </x:c>
      <x:c r="L11" t="str">
        <x:f>IF(A11="","",IF(J11=0,"Paid",IF(TODAY()&gt;D11,"Overdue","Open")))</x:f>
      </x:c>
      <x:c r="M11" t="str">
        <x:f>IF(A11="","",IF(J11=0,"Paid",IF(K11=0,"Current",IF(K11&lt;=30,"1-30",IF(K11&lt;=60,"31-60",IF(K11&lt;=90,"61-90","90+"))))))</x:f>
      </x:c>
      <x:c r="N11" s="5" t="n"/>
      <x:c r="O11" s="5" t="n"/>
    </x:row>
    <x:row r="12">
      <x:c r="C12" s="5" t="n"/>
      <x:c r="D12" s="5" t="n"/>
      <x:c r="E12" s="4" t="n"/>
      <x:c r="F12" s="4" t="n"/>
      <x:c r="G12" s="4" t="n"/>
      <x:c r="H12" s="4" t="n"/>
      <x:c r="I12" s="4" t="str">
        <x:f>IF(E12="","",E12-IF(F12="",0,F12)+IF(H12="",0,H12))</x:f>
      </x:c>
      <x:c r="J12" s="4" t="str">
        <x:f>IF(I12="","",MAX(0,I12-IF(G12="",0,G12)))</x:f>
      </x:c>
      <x:c r="K12" t="n">
        <x:f>IF(OR(D12="",J12=0),0,MAX(0,TODAY()-D12))</x:f>
        <x:v>0</x:v>
      </x:c>
      <x:c r="L12" t="str">
        <x:f>IF(A12="","",IF(J12=0,"Paid",IF(TODAY()&gt;D12,"Overdue","Open")))</x:f>
      </x:c>
      <x:c r="M12" t="str">
        <x:f>IF(A12="","",IF(J12=0,"Paid",IF(K12=0,"Current",IF(K12&lt;=30,"1-30",IF(K12&lt;=60,"31-60",IF(K12&lt;=90,"61-90","90+"))))))</x:f>
      </x:c>
      <x:c r="N12" s="5" t="n"/>
      <x:c r="O12" s="5" t="n"/>
    </x:row>
    <x:row r="13">
      <x:c r="C13" s="5" t="n"/>
      <x:c r="D13" s="5" t="n"/>
      <x:c r="E13" s="4" t="n"/>
      <x:c r="F13" s="4" t="n"/>
      <x:c r="G13" s="4" t="n"/>
      <x:c r="H13" s="4" t="n"/>
      <x:c r="I13" s="4" t="str">
        <x:f>IF(E13="","",E13-IF(F13="",0,F13)+IF(H13="",0,H13))</x:f>
      </x:c>
      <x:c r="J13" s="4" t="str">
        <x:f>IF(I13="","",MAX(0,I13-IF(G13="",0,G13)))</x:f>
      </x:c>
      <x:c r="K13" t="n">
        <x:f>IF(OR(D13="",J13=0),0,MAX(0,TODAY()-D13))</x:f>
        <x:v>0</x:v>
      </x:c>
      <x:c r="L13" t="str">
        <x:f>IF(A13="","",IF(J13=0,"Paid",IF(TODAY()&gt;D13,"Overdue","Open")))</x:f>
      </x:c>
      <x:c r="M13" t="str">
        <x:f>IF(A13="","",IF(J13=0,"Paid",IF(K13=0,"Current",IF(K13&lt;=30,"1-30",IF(K13&lt;=60,"31-60",IF(K13&lt;=90,"61-90","90+"))))))</x:f>
      </x:c>
      <x:c r="N13" s="5" t="n"/>
      <x:c r="O13" s="5" t="n"/>
    </x:row>
    <x:row r="14">
      <x:c r="C14" s="5" t="n"/>
      <x:c r="D14" s="5" t="n"/>
      <x:c r="E14" s="4" t="n"/>
      <x:c r="F14" s="4" t="n"/>
      <x:c r="G14" s="4" t="n"/>
      <x:c r="H14" s="4" t="n"/>
      <x:c r="I14" s="4" t="str">
        <x:f>IF(E14="","",E14-IF(F14="",0,F14)+IF(H14="",0,H14))</x:f>
      </x:c>
      <x:c r="J14" s="4" t="str">
        <x:f>IF(I14="","",MAX(0,I14-IF(G14="",0,G14)))</x:f>
      </x:c>
      <x:c r="K14" t="n">
        <x:f>IF(OR(D14="",J14=0),0,MAX(0,TODAY()-D14))</x:f>
        <x:v>0</x:v>
      </x:c>
      <x:c r="L14" t="str">
        <x:f>IF(A14="","",IF(J14=0,"Paid",IF(TODAY()&gt;D14,"Overdue","Open")))</x:f>
      </x:c>
      <x:c r="M14" t="str">
        <x:f>IF(A14="","",IF(J14=0,"Paid",IF(K14=0,"Current",IF(K14&lt;=30,"1-30",IF(K14&lt;=60,"31-60",IF(K14&lt;=90,"61-90","90+"))))))</x:f>
      </x:c>
      <x:c r="N14" s="5" t="n"/>
      <x:c r="O14" s="5" t="n"/>
    </x:row>
    <x:row r="15">
      <x:c r="C15" s="5" t="n"/>
      <x:c r="D15" s="5" t="n"/>
      <x:c r="E15" s="4" t="n"/>
      <x:c r="F15" s="4" t="n"/>
      <x:c r="G15" s="4" t="n"/>
      <x:c r="H15" s="4" t="n"/>
      <x:c r="I15" s="4" t="str">
        <x:f>IF(E15="","",E15-IF(F15="",0,F15)+IF(H15="",0,H15))</x:f>
      </x:c>
      <x:c r="J15" s="4" t="str">
        <x:f>IF(I15="","",MAX(0,I15-IF(G15="",0,G15)))</x:f>
      </x:c>
      <x:c r="K15" t="n">
        <x:f>IF(OR(D15="",J15=0),0,MAX(0,TODAY()-D15))</x:f>
        <x:v>0</x:v>
      </x:c>
      <x:c r="L15" t="str">
        <x:f>IF(A15="","",IF(J15=0,"Paid",IF(TODAY()&gt;D15,"Overdue","Open")))</x:f>
      </x:c>
      <x:c r="M15" t="str">
        <x:f>IF(A15="","",IF(J15=0,"Paid",IF(K15=0,"Current",IF(K15&lt;=30,"1-30",IF(K15&lt;=60,"31-60",IF(K15&lt;=90,"61-90","90+"))))))</x:f>
      </x:c>
      <x:c r="N15" s="5" t="n"/>
      <x:c r="O15" s="5" t="n"/>
    </x:row>
    <x:row r="16">
      <x:c r="C16" s="5" t="n"/>
      <x:c r="D16" s="5" t="n"/>
      <x:c r="E16" s="4" t="n"/>
      <x:c r="F16" s="4" t="n"/>
      <x:c r="G16" s="4" t="n"/>
      <x:c r="H16" s="4" t="n"/>
      <x:c r="I16" s="4" t="str">
        <x:f>IF(E16="","",E16-IF(F16="",0,F16)+IF(H16="",0,H16))</x:f>
      </x:c>
      <x:c r="J16" s="4" t="str">
        <x:f>IF(I16="","",MAX(0,I16-IF(G16="",0,G16)))</x:f>
      </x:c>
      <x:c r="K16" t="n">
        <x:f>IF(OR(D16="",J16=0),0,MAX(0,TODAY()-D16))</x:f>
        <x:v>0</x:v>
      </x:c>
      <x:c r="L16" t="str">
        <x:f>IF(A16="","",IF(J16=0,"Paid",IF(TODAY()&gt;D16,"Overdue","Open")))</x:f>
      </x:c>
      <x:c r="M16" t="str">
        <x:f>IF(A16="","",IF(J16=0,"Paid",IF(K16=0,"Current",IF(K16&lt;=30,"1-30",IF(K16&lt;=60,"31-60",IF(K16&lt;=90,"61-90","90+"))))))</x:f>
      </x:c>
      <x:c r="N16" s="5" t="n"/>
      <x:c r="O16" s="5" t="n"/>
    </x:row>
    <x:row r="17">
      <x:c r="C17" s="5" t="n"/>
      <x:c r="D17" s="5" t="n"/>
      <x:c r="E17" s="4" t="n"/>
      <x:c r="F17" s="4" t="n"/>
      <x:c r="G17" s="4" t="n"/>
      <x:c r="H17" s="4" t="n"/>
      <x:c r="I17" s="4" t="str">
        <x:f>IF(E17="","",E17-IF(F17="",0,F17)+IF(H17="",0,H17))</x:f>
      </x:c>
      <x:c r="J17" s="4" t="str">
        <x:f>IF(I17="","",MAX(0,I17-IF(G17="",0,G17)))</x:f>
      </x:c>
      <x:c r="K17" t="n">
        <x:f>IF(OR(D17="",J17=0),0,MAX(0,TODAY()-D17))</x:f>
        <x:v>0</x:v>
      </x:c>
      <x:c r="L17" t="str">
        <x:f>IF(A17="","",IF(J17=0,"Paid",IF(TODAY()&gt;D17,"Overdue","Open")))</x:f>
      </x:c>
      <x:c r="M17" t="str">
        <x:f>IF(A17="","",IF(J17=0,"Paid",IF(K17=0,"Current",IF(K17&lt;=30,"1-30",IF(K17&lt;=60,"31-60",IF(K17&lt;=90,"61-90","90+"))))))</x:f>
      </x:c>
      <x:c r="N17" s="5" t="n"/>
      <x:c r="O17" s="5" t="n"/>
    </x:row>
    <x:row r="18">
      <x:c r="C18" s="5" t="n"/>
      <x:c r="D18" s="5" t="n"/>
      <x:c r="E18" s="4" t="n"/>
      <x:c r="F18" s="4" t="n"/>
      <x:c r="G18" s="4" t="n"/>
      <x:c r="H18" s="4" t="n"/>
      <x:c r="I18" s="4" t="str">
        <x:f>IF(E18="","",E18-IF(F18="",0,F18)+IF(H18="",0,H18))</x:f>
      </x:c>
      <x:c r="J18" s="4" t="str">
        <x:f>IF(I18="","",MAX(0,I18-IF(G18="",0,G18)))</x:f>
      </x:c>
      <x:c r="K18" t="n">
        <x:f>IF(OR(D18="",J18=0),0,MAX(0,TODAY()-D18))</x:f>
        <x:v>0</x:v>
      </x:c>
      <x:c r="L18" t="str">
        <x:f>IF(A18="","",IF(J18=0,"Paid",IF(TODAY()&gt;D18,"Overdue","Open")))</x:f>
      </x:c>
      <x:c r="M18" t="str">
        <x:f>IF(A18="","",IF(J18=0,"Paid",IF(K18=0,"Current",IF(K18&lt;=30,"1-30",IF(K18&lt;=60,"31-60",IF(K18&lt;=90,"61-90","90+"))))))</x:f>
      </x:c>
      <x:c r="N18" s="5" t="n"/>
      <x:c r="O18" s="5" t="n"/>
    </x:row>
    <x:row r="19">
      <x:c r="C19" s="5" t="n"/>
      <x:c r="D19" s="5" t="n"/>
      <x:c r="E19" s="4" t="n"/>
      <x:c r="F19" s="4" t="n"/>
      <x:c r="G19" s="4" t="n"/>
      <x:c r="H19" s="4" t="n"/>
      <x:c r="I19" s="4" t="str">
        <x:f>IF(E19="","",E19-IF(F19="",0,F19)+IF(H19="",0,H19))</x:f>
      </x:c>
      <x:c r="J19" s="4" t="str">
        <x:f>IF(I19="","",MAX(0,I19-IF(G19="",0,G19)))</x:f>
      </x:c>
      <x:c r="K19" t="n">
        <x:f>IF(OR(D19="",J19=0),0,MAX(0,TODAY()-D19))</x:f>
        <x:v>0</x:v>
      </x:c>
      <x:c r="L19" t="str">
        <x:f>IF(A19="","",IF(J19=0,"Paid",IF(TODAY()&gt;D19,"Overdue","Open")))</x:f>
      </x:c>
      <x:c r="M19" t="str">
        <x:f>IF(A19="","",IF(J19=0,"Paid",IF(K19=0,"Current",IF(K19&lt;=30,"1-30",IF(K19&lt;=60,"31-60",IF(K19&lt;=90,"61-90","90+"))))))</x:f>
      </x:c>
      <x:c r="N19" s="5" t="n"/>
      <x:c r="O19" s="5" t="n"/>
    </x:row>
    <x:row r="20">
      <x:c r="C20" s="5" t="n"/>
      <x:c r="D20" s="5" t="n"/>
      <x:c r="E20" s="4" t="n"/>
      <x:c r="F20" s="4" t="n"/>
      <x:c r="G20" s="4" t="n"/>
      <x:c r="H20" s="4" t="n"/>
      <x:c r="I20" s="4" t="str">
        <x:f>IF(E20="","",E20-IF(F20="",0,F20)+IF(H20="",0,H20))</x:f>
      </x:c>
      <x:c r="J20" s="4" t="str">
        <x:f>IF(I20="","",MAX(0,I20-IF(G20="",0,G20)))</x:f>
      </x:c>
      <x:c r="K20" t="n">
        <x:f>IF(OR(D20="",J20=0),0,MAX(0,TODAY()-D20))</x:f>
        <x:v>0</x:v>
      </x:c>
      <x:c r="L20" t="str">
        <x:f>IF(A20="","",IF(J20=0,"Paid",IF(TODAY()&gt;D20,"Overdue","Open")))</x:f>
      </x:c>
      <x:c r="M20" t="str">
        <x:f>IF(A20="","",IF(J20=0,"Paid",IF(K20=0,"Current",IF(K20&lt;=30,"1-30",IF(K20&lt;=60,"31-60",IF(K20&lt;=90,"61-90","90+"))))))</x:f>
      </x:c>
      <x:c r="N20" s="5" t="n"/>
      <x:c r="O20" s="5" t="n"/>
    </x:row>
    <x:row r="21">
      <x:c r="C21" s="5" t="n"/>
      <x:c r="D21" s="5" t="n"/>
      <x:c r="E21" s="4" t="n"/>
      <x:c r="F21" s="4" t="n"/>
      <x:c r="G21" s="4" t="n"/>
      <x:c r="H21" s="4" t="n"/>
      <x:c r="I21" s="4" t="str">
        <x:f>IF(E21="","",E21-IF(F21="",0,F21)+IF(H21="",0,H21))</x:f>
      </x:c>
      <x:c r="J21" s="4" t="str">
        <x:f>IF(I21="","",MAX(0,I21-IF(G21="",0,G21)))</x:f>
      </x:c>
      <x:c r="K21" t="n">
        <x:f>IF(OR(D21="",J21=0),0,MAX(0,TODAY()-D21))</x:f>
        <x:v>0</x:v>
      </x:c>
      <x:c r="L21" t="str">
        <x:f>IF(A21="","",IF(J21=0,"Paid",IF(TODAY()&gt;D21,"Overdue","Open")))</x:f>
      </x:c>
      <x:c r="M21" t="str">
        <x:f>IF(A21="","",IF(J21=0,"Paid",IF(K21=0,"Current",IF(K21&lt;=30,"1-30",IF(K21&lt;=60,"31-60",IF(K21&lt;=90,"61-90","90+"))))))</x:f>
      </x:c>
      <x:c r="N21" s="5" t="n"/>
      <x:c r="O21" s="5" t="n"/>
    </x:row>
    <x:row r="22">
      <x:c r="C22" s="5" t="n"/>
      <x:c r="D22" s="5" t="n"/>
      <x:c r="E22" s="4" t="n"/>
      <x:c r="F22" s="4" t="n"/>
      <x:c r="G22" s="4" t="n"/>
      <x:c r="H22" s="4" t="n"/>
      <x:c r="I22" s="4" t="str">
        <x:f>IF(E22="","",E22-IF(F22="",0,F22)+IF(H22="",0,H22))</x:f>
      </x:c>
      <x:c r="J22" s="4" t="str">
        <x:f>IF(I22="","",MAX(0,I22-IF(G22="",0,G22)))</x:f>
      </x:c>
      <x:c r="K22" t="n">
        <x:f>IF(OR(D22="",J22=0),0,MAX(0,TODAY()-D22))</x:f>
        <x:v>0</x:v>
      </x:c>
      <x:c r="L22" t="str">
        <x:f>IF(A22="","",IF(J22=0,"Paid",IF(TODAY()&gt;D22,"Overdue","Open")))</x:f>
      </x:c>
      <x:c r="M22" t="str">
        <x:f>IF(A22="","",IF(J22=0,"Paid",IF(K22=0,"Current",IF(K22&lt;=30,"1-30",IF(K22&lt;=60,"31-60",IF(K22&lt;=90,"61-90","90+"))))))</x:f>
      </x:c>
      <x:c r="N22" s="5" t="n"/>
      <x:c r="O22" s="5" t="n"/>
    </x:row>
    <x:row r="23">
      <x:c r="C23" s="5" t="n"/>
      <x:c r="D23" s="5" t="n"/>
      <x:c r="E23" s="4" t="n"/>
      <x:c r="F23" s="4" t="n"/>
      <x:c r="G23" s="4" t="n"/>
      <x:c r="H23" s="4" t="n"/>
      <x:c r="I23" s="4" t="str">
        <x:f>IF(E23="","",E23-IF(F23="",0,F23)+IF(H23="",0,H23))</x:f>
      </x:c>
      <x:c r="J23" s="4" t="str">
        <x:f>IF(I23="","",MAX(0,I23-IF(G23="",0,G23)))</x:f>
      </x:c>
      <x:c r="K23" t="n">
        <x:f>IF(OR(D23="",J23=0),0,MAX(0,TODAY()-D23))</x:f>
        <x:v>0</x:v>
      </x:c>
      <x:c r="L23" t="str">
        <x:f>IF(A23="","",IF(J23=0,"Paid",IF(TODAY()&gt;D23,"Overdue","Open")))</x:f>
      </x:c>
      <x:c r="M23" t="str">
        <x:f>IF(A23="","",IF(J23=0,"Paid",IF(K23=0,"Current",IF(K23&lt;=30,"1-30",IF(K23&lt;=60,"31-60",IF(K23&lt;=90,"61-90","90+"))))))</x:f>
      </x:c>
      <x:c r="N23" s="5" t="n"/>
      <x:c r="O23" s="5" t="n"/>
    </x:row>
    <x:row r="24">
      <x:c r="C24" s="5" t="n"/>
      <x:c r="D24" s="5" t="n"/>
      <x:c r="E24" s="4" t="n"/>
      <x:c r="F24" s="4" t="n"/>
      <x:c r="G24" s="4" t="n"/>
      <x:c r="H24" s="4" t="n"/>
      <x:c r="I24" s="4" t="str">
        <x:f>IF(E24="","",E24-IF(F24="",0,F24)+IF(H24="",0,H24))</x:f>
      </x:c>
      <x:c r="J24" s="4" t="str">
        <x:f>IF(I24="","",MAX(0,I24-IF(G24="",0,G24)))</x:f>
      </x:c>
      <x:c r="K24" t="n">
        <x:f>IF(OR(D24="",J24=0),0,MAX(0,TODAY()-D24))</x:f>
        <x:v>0</x:v>
      </x:c>
      <x:c r="L24" t="str">
        <x:f>IF(A24="","",IF(J24=0,"Paid",IF(TODAY()&gt;D24,"Overdue","Open")))</x:f>
      </x:c>
      <x:c r="M24" t="str">
        <x:f>IF(A24="","",IF(J24=0,"Paid",IF(K24=0,"Current",IF(K24&lt;=30,"1-30",IF(K24&lt;=60,"31-60",IF(K24&lt;=90,"61-90","90+"))))))</x:f>
      </x:c>
      <x:c r="N24" s="5" t="n"/>
      <x:c r="O24" s="5" t="n"/>
    </x:row>
    <x:row r="25">
      <x:c r="C25" s="5" t="n"/>
      <x:c r="D25" s="5" t="n"/>
      <x:c r="E25" s="4" t="n"/>
      <x:c r="F25" s="4" t="n"/>
      <x:c r="G25" s="4" t="n"/>
      <x:c r="H25" s="4" t="n"/>
      <x:c r="I25" s="4" t="str">
        <x:f>IF(E25="","",E25-IF(F25="",0,F25)+IF(H25="",0,H25))</x:f>
      </x:c>
      <x:c r="J25" s="4" t="str">
        <x:f>IF(I25="","",MAX(0,I25-IF(G25="",0,G25)))</x:f>
      </x:c>
      <x:c r="K25" t="n">
        <x:f>IF(OR(D25="",J25=0),0,MAX(0,TODAY()-D25))</x:f>
        <x:v>0</x:v>
      </x:c>
      <x:c r="L25" t="str">
        <x:f>IF(A25="","",IF(J25=0,"Paid",IF(TODAY()&gt;D25,"Overdue","Open")))</x:f>
      </x:c>
      <x:c r="M25" t="str">
        <x:f>IF(A25="","",IF(J25=0,"Paid",IF(K25=0,"Current",IF(K25&lt;=30,"1-30",IF(K25&lt;=60,"31-60",IF(K25&lt;=90,"61-90","90+"))))))</x:f>
      </x:c>
      <x:c r="N25" s="5" t="n"/>
      <x:c r="O25" s="5" t="n"/>
    </x:row>
    <x:row r="26">
      <x:c r="C26" s="5" t="n"/>
      <x:c r="D26" s="5" t="n"/>
      <x:c r="E26" s="4" t="n"/>
      <x:c r="F26" s="4" t="n"/>
      <x:c r="G26" s="4" t="n"/>
      <x:c r="H26" s="4" t="n"/>
      <x:c r="I26" s="4" t="str">
        <x:f>IF(E26="","",E26-IF(F26="",0,F26)+IF(H26="",0,H26))</x:f>
      </x:c>
      <x:c r="J26" s="4" t="str">
        <x:f>IF(I26="","",MAX(0,I26-IF(G26="",0,G26)))</x:f>
      </x:c>
      <x:c r="K26" t="n">
        <x:f>IF(OR(D26="",J26=0),0,MAX(0,TODAY()-D26))</x:f>
        <x:v>0</x:v>
      </x:c>
      <x:c r="L26" t="str">
        <x:f>IF(A26="","",IF(J26=0,"Paid",IF(TODAY()&gt;D26,"Overdue","Open")))</x:f>
      </x:c>
      <x:c r="M26" t="str">
        <x:f>IF(A26="","",IF(J26=0,"Paid",IF(K26=0,"Current",IF(K26&lt;=30,"1-30",IF(K26&lt;=60,"31-60",IF(K26&lt;=90,"61-90","90+"))))))</x:f>
      </x:c>
      <x:c r="N26" s="5" t="n"/>
      <x:c r="O26" s="5" t="n"/>
    </x:row>
    <x:row r="27">
      <x:c r="C27" s="5" t="n"/>
      <x:c r="D27" s="5" t="n"/>
      <x:c r="E27" s="4" t="n"/>
      <x:c r="F27" s="4" t="n"/>
      <x:c r="G27" s="4" t="n"/>
      <x:c r="H27" s="4" t="n"/>
      <x:c r="I27" s="4" t="str">
        <x:f>IF(E27="","",E27-IF(F27="",0,F27)+IF(H27="",0,H27))</x:f>
      </x:c>
      <x:c r="J27" s="4" t="str">
        <x:f>IF(I27="","",MAX(0,I27-IF(G27="",0,G27)))</x:f>
      </x:c>
      <x:c r="K27" t="n">
        <x:f>IF(OR(D27="",J27=0),0,MAX(0,TODAY()-D27))</x:f>
        <x:v>0</x:v>
      </x:c>
      <x:c r="L27" t="str">
        <x:f>IF(A27="","",IF(J27=0,"Paid",IF(TODAY()&gt;D27,"Overdue","Open")))</x:f>
      </x:c>
      <x:c r="M27" t="str">
        <x:f>IF(A27="","",IF(J27=0,"Paid",IF(K27=0,"Current",IF(K27&lt;=30,"1-30",IF(K27&lt;=60,"31-60",IF(K27&lt;=90,"61-90","90+"))))))</x:f>
      </x:c>
      <x:c r="N27" s="5" t="n"/>
      <x:c r="O27" s="5" t="n"/>
    </x:row>
    <x:row r="28">
      <x:c r="C28" s="5" t="n"/>
      <x:c r="D28" s="5" t="n"/>
      <x:c r="E28" s="4" t="n"/>
      <x:c r="F28" s="4" t="n"/>
      <x:c r="G28" s="4" t="n"/>
      <x:c r="H28" s="4" t="n"/>
      <x:c r="I28" s="4" t="str">
        <x:f>IF(E28="","",E28-IF(F28="",0,F28)+IF(H28="",0,H28))</x:f>
      </x:c>
      <x:c r="J28" s="4" t="str">
        <x:f>IF(I28="","",MAX(0,I28-IF(G28="",0,G28)))</x:f>
      </x:c>
      <x:c r="K28" t="n">
        <x:f>IF(OR(D28="",J28=0),0,MAX(0,TODAY()-D28))</x:f>
        <x:v>0</x:v>
      </x:c>
      <x:c r="L28" t="str">
        <x:f>IF(A28="","",IF(J28=0,"Paid",IF(TODAY()&gt;D28,"Overdue","Open")))</x:f>
      </x:c>
      <x:c r="M28" t="str">
        <x:f>IF(A28="","",IF(J28=0,"Paid",IF(K28=0,"Current",IF(K28&lt;=30,"1-30",IF(K28&lt;=60,"31-60",IF(K28&lt;=90,"61-90","90+"))))))</x:f>
      </x:c>
      <x:c r="N28" s="5" t="n"/>
      <x:c r="O28" s="5" t="n"/>
    </x:row>
    <x:row r="29">
      <x:c r="C29" s="5" t="n"/>
      <x:c r="D29" s="5" t="n"/>
      <x:c r="E29" s="4" t="n"/>
      <x:c r="F29" s="4" t="n"/>
      <x:c r="G29" s="4" t="n"/>
      <x:c r="H29" s="4" t="n"/>
      <x:c r="I29" s="4" t="str">
        <x:f>IF(E29="","",E29-IF(F29="",0,F29)+IF(H29="",0,H29))</x:f>
      </x:c>
      <x:c r="J29" s="4" t="str">
        <x:f>IF(I29="","",MAX(0,I29-IF(G29="",0,G29)))</x:f>
      </x:c>
      <x:c r="K29" t="n">
        <x:f>IF(OR(D29="",J29=0),0,MAX(0,TODAY()-D29))</x:f>
        <x:v>0</x:v>
      </x:c>
      <x:c r="L29" t="str">
        <x:f>IF(A29="","",IF(J29=0,"Paid",IF(TODAY()&gt;D29,"Overdue","Open")))</x:f>
      </x:c>
      <x:c r="M29" t="str">
        <x:f>IF(A29="","",IF(J29=0,"Paid",IF(K29=0,"Current",IF(K29&lt;=30,"1-30",IF(K29&lt;=60,"31-60",IF(K29&lt;=90,"61-90","90+"))))))</x:f>
      </x:c>
      <x:c r="N29" s="5" t="n"/>
      <x:c r="O29" s="5" t="n"/>
    </x:row>
    <x:row r="30">
      <x:c r="C30" s="5" t="n"/>
      <x:c r="D30" s="5" t="n"/>
      <x:c r="E30" s="4" t="n"/>
      <x:c r="F30" s="4" t="n"/>
      <x:c r="G30" s="4" t="n"/>
      <x:c r="H30" s="4" t="n"/>
      <x:c r="I30" s="4" t="str">
        <x:f>IF(E30="","",E30-IF(F30="",0,F30)+IF(H30="",0,H30))</x:f>
      </x:c>
      <x:c r="J30" s="4" t="str">
        <x:f>IF(I30="","",MAX(0,I30-IF(G30="",0,G30)))</x:f>
      </x:c>
      <x:c r="K30" t="n">
        <x:f>IF(OR(D30="",J30=0),0,MAX(0,TODAY()-D30))</x:f>
        <x:v>0</x:v>
      </x:c>
      <x:c r="L30" t="str">
        <x:f>IF(A30="","",IF(J30=0,"Paid",IF(TODAY()&gt;D30,"Overdue","Open")))</x:f>
      </x:c>
      <x:c r="M30" t="str">
        <x:f>IF(A30="","",IF(J30=0,"Paid",IF(K30=0,"Current",IF(K30&lt;=30,"1-30",IF(K30&lt;=60,"31-60",IF(K30&lt;=90,"61-90","90+"))))))</x:f>
      </x:c>
      <x:c r="N30" s="5" t="n"/>
      <x:c r="O30" s="5" t="n"/>
    </x:row>
    <x:row r="31">
      <x:c r="C31" s="5" t="n"/>
      <x:c r="D31" s="5" t="n"/>
      <x:c r="E31" s="4" t="n"/>
      <x:c r="F31" s="4" t="n"/>
      <x:c r="G31" s="4" t="n"/>
      <x:c r="H31" s="4" t="n"/>
      <x:c r="I31" s="4" t="str">
        <x:f>IF(E31="","",E31-IF(F31="",0,F31)+IF(H31="",0,H31))</x:f>
      </x:c>
      <x:c r="J31" s="4" t="str">
        <x:f>IF(I31="","",MAX(0,I31-IF(G31="",0,G31)))</x:f>
      </x:c>
      <x:c r="K31" t="n">
        <x:f>IF(OR(D31="",J31=0),0,MAX(0,TODAY()-D31))</x:f>
        <x:v>0</x:v>
      </x:c>
      <x:c r="L31" t="str">
        <x:f>IF(A31="","",IF(J31=0,"Paid",IF(TODAY()&gt;D31,"Overdue","Open")))</x:f>
      </x:c>
      <x:c r="M31" t="str">
        <x:f>IF(A31="","",IF(J31=0,"Paid",IF(K31=0,"Current",IF(K31&lt;=30,"1-30",IF(K31&lt;=60,"31-60",IF(K31&lt;=90,"61-90","90+"))))))</x:f>
      </x:c>
      <x:c r="N31" s="5" t="n"/>
      <x:c r="O31" s="5" t="n"/>
    </x:row>
    <x:row r="32">
      <x:c r="C32" s="5" t="n"/>
      <x:c r="D32" s="5" t="n"/>
      <x:c r="E32" s="4" t="n"/>
      <x:c r="F32" s="4" t="n"/>
      <x:c r="G32" s="4" t="n"/>
      <x:c r="H32" s="4" t="n"/>
      <x:c r="I32" s="4" t="str">
        <x:f>IF(E32="","",E32-IF(F32="",0,F32)+IF(H32="",0,H32))</x:f>
      </x:c>
      <x:c r="J32" s="4" t="str">
        <x:f>IF(I32="","",MAX(0,I32-IF(G32="",0,G32)))</x:f>
      </x:c>
      <x:c r="K32" t="n">
        <x:f>IF(OR(D32="",J32=0),0,MAX(0,TODAY()-D32))</x:f>
        <x:v>0</x:v>
      </x:c>
      <x:c r="L32" t="str">
        <x:f>IF(A32="","",IF(J32=0,"Paid",IF(TODAY()&gt;D32,"Overdue","Open")))</x:f>
      </x:c>
      <x:c r="M32" t="str">
        <x:f>IF(A32="","",IF(J32=0,"Paid",IF(K32=0,"Current",IF(K32&lt;=30,"1-30",IF(K32&lt;=60,"31-60",IF(K32&lt;=90,"61-90","90+"))))))</x:f>
      </x:c>
      <x:c r="N32" s="5" t="n"/>
      <x:c r="O32" s="5" t="n"/>
    </x:row>
    <x:row r="33">
      <x:c r="C33" s="5" t="n"/>
      <x:c r="D33" s="5" t="n"/>
      <x:c r="E33" s="4" t="n"/>
      <x:c r="F33" s="4" t="n"/>
      <x:c r="G33" s="4" t="n"/>
      <x:c r="H33" s="4" t="n"/>
      <x:c r="I33" s="4" t="str">
        <x:f>IF(E33="","",E33-IF(F33="",0,F33)+IF(H33="",0,H33))</x:f>
      </x:c>
      <x:c r="J33" s="4" t="str">
        <x:f>IF(I33="","",MAX(0,I33-IF(G33="",0,G33)))</x:f>
      </x:c>
      <x:c r="K33" t="n">
        <x:f>IF(OR(D33="",J33=0),0,MAX(0,TODAY()-D33))</x:f>
        <x:v>0</x:v>
      </x:c>
      <x:c r="L33" t="str">
        <x:f>IF(A33="","",IF(J33=0,"Paid",IF(TODAY()&gt;D33,"Overdue","Open")))</x:f>
      </x:c>
      <x:c r="M33" t="str">
        <x:f>IF(A33="","",IF(J33=0,"Paid",IF(K33=0,"Current",IF(K33&lt;=30,"1-30",IF(K33&lt;=60,"31-60",IF(K33&lt;=90,"61-90","90+"))))))</x:f>
      </x:c>
      <x:c r="N33" s="5" t="n"/>
      <x:c r="O33" s="5" t="n"/>
    </x:row>
    <x:row r="34">
      <x:c r="C34" s="5" t="n"/>
      <x:c r="D34" s="5" t="n"/>
      <x:c r="E34" s="4" t="n"/>
      <x:c r="F34" s="4" t="n"/>
      <x:c r="G34" s="4" t="n"/>
      <x:c r="H34" s="4" t="n"/>
      <x:c r="I34" s="4" t="str">
        <x:f>IF(E34="","",E34-IF(F34="",0,F34)+IF(H34="",0,H34))</x:f>
      </x:c>
      <x:c r="J34" s="4" t="str">
        <x:f>IF(I34="","",MAX(0,I34-IF(G34="",0,G34)))</x:f>
      </x:c>
      <x:c r="K34" t="n">
        <x:f>IF(OR(D34="",J34=0),0,MAX(0,TODAY()-D34))</x:f>
        <x:v>0</x:v>
      </x:c>
      <x:c r="L34" t="str">
        <x:f>IF(A34="","",IF(J34=0,"Paid",IF(TODAY()&gt;D34,"Overdue","Open")))</x:f>
      </x:c>
      <x:c r="M34" t="str">
        <x:f>IF(A34="","",IF(J34=0,"Paid",IF(K34=0,"Current",IF(K34&lt;=30,"1-30",IF(K34&lt;=60,"31-60",IF(K34&lt;=90,"61-90","90+"))))))</x:f>
      </x:c>
      <x:c r="N34" s="5" t="n"/>
      <x:c r="O34" s="5" t="n"/>
    </x:row>
    <x:row r="35">
      <x:c r="C35" s="5" t="n"/>
      <x:c r="D35" s="5" t="n"/>
      <x:c r="E35" s="4" t="n"/>
      <x:c r="F35" s="4" t="n"/>
      <x:c r="G35" s="4" t="n"/>
      <x:c r="H35" s="4" t="n"/>
      <x:c r="I35" s="4" t="str">
        <x:f>IF(E35="","",E35-IF(F35="",0,F35)+IF(H35="",0,H35))</x:f>
      </x:c>
      <x:c r="J35" s="4" t="str">
        <x:f>IF(I35="","",MAX(0,I35-IF(G35="",0,G35)))</x:f>
      </x:c>
      <x:c r="K35" t="n">
        <x:f>IF(OR(D35="",J35=0),0,MAX(0,TODAY()-D35))</x:f>
        <x:v>0</x:v>
      </x:c>
      <x:c r="L35" t="str">
        <x:f>IF(A35="","",IF(J35=0,"Paid",IF(TODAY()&gt;D35,"Overdue","Open")))</x:f>
      </x:c>
      <x:c r="M35" t="str">
        <x:f>IF(A35="","",IF(J35=0,"Paid",IF(K35=0,"Current",IF(K35&lt;=30,"1-30",IF(K35&lt;=60,"31-60",IF(K35&lt;=90,"61-90","90+"))))))</x:f>
      </x:c>
      <x:c r="N35" s="5" t="n"/>
      <x:c r="O35" s="5" t="n"/>
    </x:row>
    <x:row r="36">
      <x:c r="C36" s="5" t="n"/>
      <x:c r="D36" s="5" t="n"/>
      <x:c r="E36" s="4" t="n"/>
      <x:c r="F36" s="4" t="n"/>
      <x:c r="G36" s="4" t="n"/>
      <x:c r="H36" s="4" t="n"/>
      <x:c r="I36" s="4" t="str">
        <x:f>IF(E36="","",E36-IF(F36="",0,F36)+IF(H36="",0,H36))</x:f>
      </x:c>
      <x:c r="J36" s="4" t="str">
        <x:f>IF(I36="","",MAX(0,I36-IF(G36="",0,G36)))</x:f>
      </x:c>
      <x:c r="K36" t="n">
        <x:f>IF(OR(D36="",J36=0),0,MAX(0,TODAY()-D36))</x:f>
        <x:v>0</x:v>
      </x:c>
      <x:c r="L36" t="str">
        <x:f>IF(A36="","",IF(J36=0,"Paid",IF(TODAY()&gt;D36,"Overdue","Open")))</x:f>
      </x:c>
      <x:c r="M36" t="str">
        <x:f>IF(A36="","",IF(J36=0,"Paid",IF(K36=0,"Current",IF(K36&lt;=30,"1-30",IF(K36&lt;=60,"31-60",IF(K36&lt;=90,"61-90","90+"))))))</x:f>
      </x:c>
      <x:c r="N36" s="5" t="n"/>
      <x:c r="O36" s="5" t="n"/>
    </x:row>
    <x:row r="37">
      <x:c r="C37" s="5" t="n"/>
      <x:c r="D37" s="5" t="n"/>
      <x:c r="E37" s="4" t="n"/>
      <x:c r="F37" s="4" t="n"/>
      <x:c r="G37" s="4" t="n"/>
      <x:c r="H37" s="4" t="n"/>
      <x:c r="I37" s="4" t="str">
        <x:f>IF(E37="","",E37-IF(F37="",0,F37)+IF(H37="",0,H37))</x:f>
      </x:c>
      <x:c r="J37" s="4" t="str">
        <x:f>IF(I37="","",MAX(0,I37-IF(G37="",0,G37)))</x:f>
      </x:c>
      <x:c r="K37" t="n">
        <x:f>IF(OR(D37="",J37=0),0,MAX(0,TODAY()-D37))</x:f>
        <x:v>0</x:v>
      </x:c>
      <x:c r="L37" t="str">
        <x:f>IF(A37="","",IF(J37=0,"Paid",IF(TODAY()&gt;D37,"Overdue","Open")))</x:f>
      </x:c>
      <x:c r="M37" t="str">
        <x:f>IF(A37="","",IF(J37=0,"Paid",IF(K37=0,"Current",IF(K37&lt;=30,"1-30",IF(K37&lt;=60,"31-60",IF(K37&lt;=90,"61-90","90+"))))))</x:f>
      </x:c>
      <x:c r="N37" s="5" t="n"/>
      <x:c r="O37" s="5" t="n"/>
    </x:row>
    <x:row r="38">
      <x:c r="C38" s="5" t="n"/>
      <x:c r="D38" s="5" t="n"/>
      <x:c r="E38" s="4" t="n"/>
      <x:c r="F38" s="4" t="n"/>
      <x:c r="G38" s="4" t="n"/>
      <x:c r="H38" s="4" t="n"/>
      <x:c r="I38" s="4" t="str">
        <x:f>IF(E38="","",E38-IF(F38="",0,F38)+IF(H38="",0,H38))</x:f>
      </x:c>
      <x:c r="J38" s="4" t="str">
        <x:f>IF(I38="","",MAX(0,I38-IF(G38="",0,G38)))</x:f>
      </x:c>
      <x:c r="K38" t="n">
        <x:f>IF(OR(D38="",J38=0),0,MAX(0,TODAY()-D38))</x:f>
        <x:v>0</x:v>
      </x:c>
      <x:c r="L38" t="str">
        <x:f>IF(A38="","",IF(J38=0,"Paid",IF(TODAY()&gt;D38,"Overdue","Open")))</x:f>
      </x:c>
      <x:c r="M38" t="str">
        <x:f>IF(A38="","",IF(J38=0,"Paid",IF(K38=0,"Current",IF(K38&lt;=30,"1-30",IF(K38&lt;=60,"31-60",IF(K38&lt;=90,"61-90","90+"))))))</x:f>
      </x:c>
      <x:c r="N38" s="5" t="n"/>
      <x:c r="O38" s="5" t="n"/>
    </x:row>
    <x:row r="39">
      <x:c r="C39" s="5" t="n"/>
      <x:c r="D39" s="5" t="n"/>
      <x:c r="E39" s="4" t="n"/>
      <x:c r="F39" s="4" t="n"/>
      <x:c r="G39" s="4" t="n"/>
      <x:c r="H39" s="4" t="n"/>
      <x:c r="I39" s="4" t="str">
        <x:f>IF(E39="","",E39-IF(F39="",0,F39)+IF(H39="",0,H39))</x:f>
      </x:c>
      <x:c r="J39" s="4" t="str">
        <x:f>IF(I39="","",MAX(0,I39-IF(G39="",0,G39)))</x:f>
      </x:c>
      <x:c r="K39" t="n">
        <x:f>IF(OR(D39="",J39=0),0,MAX(0,TODAY()-D39))</x:f>
        <x:v>0</x:v>
      </x:c>
      <x:c r="L39" t="str">
        <x:f>IF(A39="","",IF(J39=0,"Paid",IF(TODAY()&gt;D39,"Overdue","Open")))</x:f>
      </x:c>
      <x:c r="M39" t="str">
        <x:f>IF(A39="","",IF(J39=0,"Paid",IF(K39=0,"Current",IF(K39&lt;=30,"1-30",IF(K39&lt;=60,"31-60",IF(K39&lt;=90,"61-90","90+"))))))</x:f>
      </x:c>
      <x:c r="N39" s="5" t="n"/>
      <x:c r="O39" s="5" t="n"/>
    </x:row>
    <x:row r="40">
      <x:c r="C40" s="5" t="n"/>
      <x:c r="D40" s="5" t="n"/>
      <x:c r="E40" s="4" t="n"/>
      <x:c r="F40" s="4" t="n"/>
      <x:c r="G40" s="4" t="n"/>
      <x:c r="H40" s="4" t="n"/>
      <x:c r="I40" s="4" t="str">
        <x:f>IF(E40="","",E40-IF(F40="",0,F40)+IF(H40="",0,H40))</x:f>
      </x:c>
      <x:c r="J40" s="4" t="str">
        <x:f>IF(I40="","",MAX(0,I40-IF(G40="",0,G40)))</x:f>
      </x:c>
      <x:c r="K40" t="n">
        <x:f>IF(OR(D40="",J40=0),0,MAX(0,TODAY()-D40))</x:f>
        <x:v>0</x:v>
      </x:c>
      <x:c r="L40" t="str">
        <x:f>IF(A40="","",IF(J40=0,"Paid",IF(TODAY()&gt;D40,"Overdue","Open")))</x:f>
      </x:c>
      <x:c r="M40" t="str">
        <x:f>IF(A40="","",IF(J40=0,"Paid",IF(K40=0,"Current",IF(K40&lt;=30,"1-30",IF(K40&lt;=60,"31-60",IF(K40&lt;=90,"61-90","90+"))))))</x:f>
      </x:c>
      <x:c r="N40" s="5" t="n"/>
      <x:c r="O40" s="5" t="n"/>
    </x:row>
    <x:row r="41">
      <x:c r="C41" s="5" t="n"/>
      <x:c r="D41" s="5" t="n"/>
      <x:c r="E41" s="4" t="n"/>
      <x:c r="F41" s="4" t="n"/>
      <x:c r="G41" s="4" t="n"/>
      <x:c r="H41" s="4" t="n"/>
      <x:c r="I41" s="4" t="str">
        <x:f>IF(E41="","",E41-IF(F41="",0,F41)+IF(H41="",0,H41))</x:f>
      </x:c>
      <x:c r="J41" s="4" t="str">
        <x:f>IF(I41="","",MAX(0,I41-IF(G41="",0,G41)))</x:f>
      </x:c>
      <x:c r="K41" t="n">
        <x:f>IF(OR(D41="",J41=0),0,MAX(0,TODAY()-D41))</x:f>
        <x:v>0</x:v>
      </x:c>
      <x:c r="L41" t="str">
        <x:f>IF(A41="","",IF(J41=0,"Paid",IF(TODAY()&gt;D41,"Overdue","Open")))</x:f>
      </x:c>
      <x:c r="M41" t="str">
        <x:f>IF(A41="","",IF(J41=0,"Paid",IF(K41=0,"Current",IF(K41&lt;=30,"1-30",IF(K41&lt;=60,"31-60",IF(K41&lt;=90,"61-90","90+"))))))</x:f>
      </x:c>
      <x:c r="N41" s="5" t="n"/>
      <x:c r="O41" s="5" t="n"/>
    </x:row>
    <x:row r="42">
      <x:c r="C42" s="5" t="n"/>
      <x:c r="D42" s="5" t="n"/>
      <x:c r="E42" s="4" t="n"/>
      <x:c r="F42" s="4" t="n"/>
      <x:c r="G42" s="4" t="n"/>
      <x:c r="H42" s="4" t="n"/>
      <x:c r="I42" s="4" t="str">
        <x:f>IF(E42="","",E42-IF(F42="",0,F42)+IF(H42="",0,H42))</x:f>
      </x:c>
      <x:c r="J42" s="4" t="str">
        <x:f>IF(I42="","",MAX(0,I42-IF(G42="",0,G42)))</x:f>
      </x:c>
      <x:c r="K42" t="n">
        <x:f>IF(OR(D42="",J42=0),0,MAX(0,TODAY()-D42))</x:f>
        <x:v>0</x:v>
      </x:c>
      <x:c r="L42" t="str">
        <x:f>IF(A42="","",IF(J42=0,"Paid",IF(TODAY()&gt;D42,"Overdue","Open")))</x:f>
      </x:c>
      <x:c r="M42" t="str">
        <x:f>IF(A42="","",IF(J42=0,"Paid",IF(K42=0,"Current",IF(K42&lt;=30,"1-30",IF(K42&lt;=60,"31-60",IF(K42&lt;=90,"61-90","90+"))))))</x:f>
      </x:c>
      <x:c r="N42" s="5" t="n"/>
      <x:c r="O42" s="5" t="n"/>
    </x:row>
    <x:row r="43">
      <x:c r="C43" s="5" t="n"/>
      <x:c r="D43" s="5" t="n"/>
      <x:c r="E43" s="4" t="n"/>
      <x:c r="F43" s="4" t="n"/>
      <x:c r="G43" s="4" t="n"/>
      <x:c r="H43" s="4" t="n"/>
      <x:c r="I43" s="4" t="str">
        <x:f>IF(E43="","",E43-IF(F43="",0,F43)+IF(H43="",0,H43))</x:f>
      </x:c>
      <x:c r="J43" s="4" t="str">
        <x:f>IF(I43="","",MAX(0,I43-IF(G43="",0,G43)))</x:f>
      </x:c>
      <x:c r="K43" t="n">
        <x:f>IF(OR(D43="",J43=0),0,MAX(0,TODAY()-D43))</x:f>
        <x:v>0</x:v>
      </x:c>
      <x:c r="L43" t="str">
        <x:f>IF(A43="","",IF(J43=0,"Paid",IF(TODAY()&gt;D43,"Overdue","Open")))</x:f>
      </x:c>
      <x:c r="M43" t="str">
        <x:f>IF(A43="","",IF(J43=0,"Paid",IF(K43=0,"Current",IF(K43&lt;=30,"1-30",IF(K43&lt;=60,"31-60",IF(K43&lt;=90,"61-90","90+"))))))</x:f>
      </x:c>
      <x:c r="N43" s="5" t="n"/>
      <x:c r="O43" s="5" t="n"/>
    </x:row>
    <x:row r="44">
      <x:c r="C44" s="5" t="n"/>
      <x:c r="D44" s="5" t="n"/>
      <x:c r="E44" s="4" t="n"/>
      <x:c r="F44" s="4" t="n"/>
      <x:c r="G44" s="4" t="n"/>
      <x:c r="H44" s="4" t="n"/>
      <x:c r="I44" s="4" t="str">
        <x:f>IF(E44="","",E44-IF(F44="",0,F44)+IF(H44="",0,H44))</x:f>
      </x:c>
      <x:c r="J44" s="4" t="str">
        <x:f>IF(I44="","",MAX(0,I44-IF(G44="",0,G44)))</x:f>
      </x:c>
      <x:c r="K44" t="n">
        <x:f>IF(OR(D44="",J44=0),0,MAX(0,TODAY()-D44))</x:f>
        <x:v>0</x:v>
      </x:c>
      <x:c r="L44" t="str">
        <x:f>IF(A44="","",IF(J44=0,"Paid",IF(TODAY()&gt;D44,"Overdue","Open")))</x:f>
      </x:c>
      <x:c r="M44" t="str">
        <x:f>IF(A44="","",IF(J44=0,"Paid",IF(K44=0,"Current",IF(K44&lt;=30,"1-30",IF(K44&lt;=60,"31-60",IF(K44&lt;=90,"61-90","90+"))))))</x:f>
      </x:c>
      <x:c r="N44" s="5" t="n"/>
      <x:c r="O44" s="5" t="n"/>
    </x:row>
    <x:row r="45">
      <x:c r="C45" s="5" t="n"/>
      <x:c r="D45" s="5" t="n"/>
      <x:c r="E45" s="4" t="n"/>
      <x:c r="F45" s="4" t="n"/>
      <x:c r="G45" s="4" t="n"/>
      <x:c r="H45" s="4" t="n"/>
      <x:c r="I45" s="4" t="str">
        <x:f>IF(E45="","",E45-IF(F45="",0,F45)+IF(H45="",0,H45))</x:f>
      </x:c>
      <x:c r="J45" s="4" t="str">
        <x:f>IF(I45="","",MAX(0,I45-IF(G45="",0,G45)))</x:f>
      </x:c>
      <x:c r="K45" t="n">
        <x:f>IF(OR(D45="",J45=0),0,MAX(0,TODAY()-D45))</x:f>
        <x:v>0</x:v>
      </x:c>
      <x:c r="L45" t="str">
        <x:f>IF(A45="","",IF(J45=0,"Paid",IF(TODAY()&gt;D45,"Overdue","Open")))</x:f>
      </x:c>
      <x:c r="M45" t="str">
        <x:f>IF(A45="","",IF(J45=0,"Paid",IF(K45=0,"Current",IF(K45&lt;=30,"1-30",IF(K45&lt;=60,"31-60",IF(K45&lt;=90,"61-90","90+"))))))</x:f>
      </x:c>
      <x:c r="N45" s="5" t="n"/>
      <x:c r="O45" s="5" t="n"/>
    </x:row>
    <x:row r="46">
      <x:c r="C46" s="5" t="n"/>
      <x:c r="D46" s="5" t="n"/>
      <x:c r="E46" s="4" t="n"/>
      <x:c r="F46" s="4" t="n"/>
      <x:c r="G46" s="4" t="n"/>
      <x:c r="H46" s="4" t="n"/>
      <x:c r="I46" s="4" t="str">
        <x:f>IF(E46="","",E46-IF(F46="",0,F46)+IF(H46="",0,H46))</x:f>
      </x:c>
      <x:c r="J46" s="4" t="str">
        <x:f>IF(I46="","",MAX(0,I46-IF(G46="",0,G46)))</x:f>
      </x:c>
      <x:c r="K46" t="n">
        <x:f>IF(OR(D46="",J46=0),0,MAX(0,TODAY()-D46))</x:f>
        <x:v>0</x:v>
      </x:c>
      <x:c r="L46" t="str">
        <x:f>IF(A46="","",IF(J46=0,"Paid",IF(TODAY()&gt;D46,"Overdue","Open")))</x:f>
      </x:c>
      <x:c r="M46" t="str">
        <x:f>IF(A46="","",IF(J46=0,"Paid",IF(K46=0,"Current",IF(K46&lt;=30,"1-30",IF(K46&lt;=60,"31-60",IF(K46&lt;=90,"61-90","90+"))))))</x:f>
      </x:c>
      <x:c r="N46" s="5" t="n"/>
      <x:c r="O46" s="5" t="n"/>
    </x:row>
    <x:row r="47">
      <x:c r="C47" s="5" t="n"/>
      <x:c r="D47" s="5" t="n"/>
      <x:c r="E47" s="4" t="n"/>
      <x:c r="F47" s="4" t="n"/>
      <x:c r="G47" s="4" t="n"/>
      <x:c r="H47" s="4" t="n"/>
      <x:c r="I47" s="4" t="str">
        <x:f>IF(E47="","",E47-IF(F47="",0,F47)+IF(H47="",0,H47))</x:f>
      </x:c>
      <x:c r="J47" s="4" t="str">
        <x:f>IF(I47="","",MAX(0,I47-IF(G47="",0,G47)))</x:f>
      </x:c>
      <x:c r="K47" t="n">
        <x:f>IF(OR(D47="",J47=0),0,MAX(0,TODAY()-D47))</x:f>
        <x:v>0</x:v>
      </x:c>
      <x:c r="L47" t="str">
        <x:f>IF(A47="","",IF(J47=0,"Paid",IF(TODAY()&gt;D47,"Overdue","Open")))</x:f>
      </x:c>
      <x:c r="M47" t="str">
        <x:f>IF(A47="","",IF(J47=0,"Paid",IF(K47=0,"Current",IF(K47&lt;=30,"1-30",IF(K47&lt;=60,"31-60",IF(K47&lt;=90,"61-90","90+"))))))</x:f>
      </x:c>
      <x:c r="N47" s="5" t="n"/>
      <x:c r="O47" s="5" t="n"/>
    </x:row>
    <x:row r="48">
      <x:c r="C48" s="5" t="n"/>
      <x:c r="D48" s="5" t="n"/>
      <x:c r="E48" s="4" t="n"/>
      <x:c r="F48" s="4" t="n"/>
      <x:c r="G48" s="4" t="n"/>
      <x:c r="H48" s="4" t="n"/>
      <x:c r="I48" s="4" t="str">
        <x:f>IF(E48="","",E48-IF(F48="",0,F48)+IF(H48="",0,H48))</x:f>
      </x:c>
      <x:c r="J48" s="4" t="str">
        <x:f>IF(I48="","",MAX(0,I48-IF(G48="",0,G48)))</x:f>
      </x:c>
      <x:c r="K48" t="n">
        <x:f>IF(OR(D48="",J48=0),0,MAX(0,TODAY()-D48))</x:f>
        <x:v>0</x:v>
      </x:c>
      <x:c r="L48" t="str">
        <x:f>IF(A48="","",IF(J48=0,"Paid",IF(TODAY()&gt;D48,"Overdue","Open")))</x:f>
      </x:c>
      <x:c r="M48" t="str">
        <x:f>IF(A48="","",IF(J48=0,"Paid",IF(K48=0,"Current",IF(K48&lt;=30,"1-30",IF(K48&lt;=60,"31-60",IF(K48&lt;=90,"61-90","90+"))))))</x:f>
      </x:c>
      <x:c r="N48" s="5" t="n"/>
      <x:c r="O48" s="5" t="n"/>
    </x:row>
    <x:row r="49">
      <x:c r="C49" s="5" t="n"/>
      <x:c r="D49" s="5" t="n"/>
      <x:c r="E49" s="4" t="n"/>
      <x:c r="F49" s="4" t="n"/>
      <x:c r="G49" s="4" t="n"/>
      <x:c r="H49" s="4" t="n"/>
      <x:c r="I49" s="4" t="str">
        <x:f>IF(E49="","",E49-IF(F49="",0,F49)+IF(H49="",0,H49))</x:f>
      </x:c>
      <x:c r="J49" s="4" t="str">
        <x:f>IF(I49="","",MAX(0,I49-IF(G49="",0,G49)))</x:f>
      </x:c>
      <x:c r="K49" t="n">
        <x:f>IF(OR(D49="",J49=0),0,MAX(0,TODAY()-D49))</x:f>
        <x:v>0</x:v>
      </x:c>
      <x:c r="L49" t="str">
        <x:f>IF(A49="","",IF(J49=0,"Paid",IF(TODAY()&gt;D49,"Overdue","Open")))</x:f>
      </x:c>
      <x:c r="M49" t="str">
        <x:f>IF(A49="","",IF(J49=0,"Paid",IF(K49=0,"Current",IF(K49&lt;=30,"1-30",IF(K49&lt;=60,"31-60",IF(K49&lt;=90,"61-90","90+"))))))</x:f>
      </x:c>
      <x:c r="N49" s="5" t="n"/>
      <x:c r="O49" s="5" t="n"/>
    </x:row>
    <x:row r="50">
      <x:c r="C50" s="5" t="n"/>
      <x:c r="D50" s="5" t="n"/>
      <x:c r="E50" s="4" t="n"/>
      <x:c r="F50" s="4" t="n"/>
      <x:c r="G50" s="4" t="n"/>
      <x:c r="H50" s="4" t="n"/>
      <x:c r="I50" s="4" t="str">
        <x:f>IF(E50="","",E50-IF(F50="",0,F50)+IF(H50="",0,H50))</x:f>
      </x:c>
      <x:c r="J50" s="4" t="str">
        <x:f>IF(I50="","",MAX(0,I50-IF(G50="",0,G50)))</x:f>
      </x:c>
      <x:c r="K50" t="n">
        <x:f>IF(OR(D50="",J50=0),0,MAX(0,TODAY()-D50))</x:f>
        <x:v>0</x:v>
      </x:c>
      <x:c r="L50" t="str">
        <x:f>IF(A50="","",IF(J50=0,"Paid",IF(TODAY()&gt;D50,"Overdue","Open")))</x:f>
      </x:c>
      <x:c r="M50" t="str">
        <x:f>IF(A50="","",IF(J50=0,"Paid",IF(K50=0,"Current",IF(K50&lt;=30,"1-30",IF(K50&lt;=60,"31-60",IF(K50&lt;=90,"61-90","90+"))))))</x:f>
      </x:c>
      <x:c r="N50" s="5" t="n"/>
      <x:c r="O50" s="5" t="n"/>
    </x:row>
    <x:row r="51">
      <x:c r="C51" s="5" t="n"/>
      <x:c r="D51" s="5" t="n"/>
      <x:c r="E51" s="4" t="n"/>
      <x:c r="F51" s="4" t="n"/>
      <x:c r="G51" s="4" t="n"/>
      <x:c r="H51" s="4" t="n"/>
      <x:c r="I51" s="4" t="str">
        <x:f>IF(E51="","",E51-IF(F51="",0,F51)+IF(H51="",0,H51))</x:f>
      </x:c>
      <x:c r="J51" s="4" t="str">
        <x:f>IF(I51="","",MAX(0,I51-IF(G51="",0,G51)))</x:f>
      </x:c>
      <x:c r="K51" t="n">
        <x:f>IF(OR(D51="",J51=0),0,MAX(0,TODAY()-D51))</x:f>
        <x:v>0</x:v>
      </x:c>
      <x:c r="L51" t="str">
        <x:f>IF(A51="","",IF(J51=0,"Paid",IF(TODAY()&gt;D51,"Overdue","Open")))</x:f>
      </x:c>
      <x:c r="M51" t="str">
        <x:f>IF(A51="","",IF(J51=0,"Paid",IF(K51=0,"Current",IF(K51&lt;=30,"1-30",IF(K51&lt;=60,"31-60",IF(K51&lt;=90,"61-90","90+"))))))</x:f>
      </x:c>
      <x:c r="N51" s="5" t="n"/>
      <x:c r="O51" s="5" t="n"/>
    </x:row>
    <x:row r="52">
      <x:c r="C52" s="5" t="n"/>
      <x:c r="D52" s="5" t="n"/>
      <x:c r="E52" s="4" t="n"/>
      <x:c r="F52" s="4" t="n"/>
      <x:c r="G52" s="4" t="n"/>
      <x:c r="H52" s="4" t="n"/>
      <x:c r="I52" s="4" t="str">
        <x:f>IF(E52="","",E52-IF(F52="",0,F52)+IF(H52="",0,H52))</x:f>
      </x:c>
      <x:c r="J52" s="4" t="str">
        <x:f>IF(I52="","",MAX(0,I52-IF(G52="",0,G52)))</x:f>
      </x:c>
      <x:c r="K52" t="n">
        <x:f>IF(OR(D52="",J52=0),0,MAX(0,TODAY()-D52))</x:f>
        <x:v>0</x:v>
      </x:c>
      <x:c r="L52" t="str">
        <x:f>IF(A52="","",IF(J52=0,"Paid",IF(TODAY()&gt;D52,"Overdue","Open")))</x:f>
      </x:c>
      <x:c r="M52" t="str">
        <x:f>IF(A52="","",IF(J52=0,"Paid",IF(K52=0,"Current",IF(K52&lt;=30,"1-30",IF(K52&lt;=60,"31-60",IF(K52&lt;=90,"61-90","90+"))))))</x:f>
      </x:c>
      <x:c r="N52" s="5" t="n"/>
      <x:c r="O52" s="5" t="n"/>
    </x:row>
    <x:row r="53">
      <x:c r="C53" s="5" t="n"/>
      <x:c r="D53" s="5" t="n"/>
      <x:c r="E53" s="4" t="n"/>
      <x:c r="F53" s="4" t="n"/>
      <x:c r="G53" s="4" t="n"/>
      <x:c r="H53" s="4" t="n"/>
      <x:c r="I53" s="4" t="str">
        <x:f>IF(E53="","",E53-IF(F53="",0,F53)+IF(H53="",0,H53))</x:f>
      </x:c>
      <x:c r="J53" s="4" t="str">
        <x:f>IF(I53="","",MAX(0,I53-IF(G53="",0,G53)))</x:f>
      </x:c>
      <x:c r="K53" t="n">
        <x:f>IF(OR(D53="",J53=0),0,MAX(0,TODAY()-D53))</x:f>
        <x:v>0</x:v>
      </x:c>
      <x:c r="L53" t="str">
        <x:f>IF(A53="","",IF(J53=0,"Paid",IF(TODAY()&gt;D53,"Overdue","Open")))</x:f>
      </x:c>
      <x:c r="M53" t="str">
        <x:f>IF(A53="","",IF(J53=0,"Paid",IF(K53=0,"Current",IF(K53&lt;=30,"1-30",IF(K53&lt;=60,"31-60",IF(K53&lt;=90,"61-90","90+"))))))</x:f>
      </x:c>
      <x:c r="N53" s="5" t="n"/>
      <x:c r="O53" s="5" t="n"/>
    </x:row>
    <x:row r="54">
      <x:c r="C54" s="5" t="n"/>
      <x:c r="D54" s="5" t="n"/>
      <x:c r="E54" s="4" t="n"/>
      <x:c r="F54" s="4" t="n"/>
      <x:c r="G54" s="4" t="n"/>
      <x:c r="H54" s="4" t="n"/>
      <x:c r="I54" s="4" t="str">
        <x:f>IF(E54="","",E54-IF(F54="",0,F54)+IF(H54="",0,H54))</x:f>
      </x:c>
      <x:c r="J54" s="4" t="str">
        <x:f>IF(I54="","",MAX(0,I54-IF(G54="",0,G54)))</x:f>
      </x:c>
      <x:c r="K54" t="n">
        <x:f>IF(OR(D54="",J54=0),0,MAX(0,TODAY()-D54))</x:f>
        <x:v>0</x:v>
      </x:c>
      <x:c r="L54" t="str">
        <x:f>IF(A54="","",IF(J54=0,"Paid",IF(TODAY()&gt;D54,"Overdue","Open")))</x:f>
      </x:c>
      <x:c r="M54" t="str">
        <x:f>IF(A54="","",IF(J54=0,"Paid",IF(K54=0,"Current",IF(K54&lt;=30,"1-30",IF(K54&lt;=60,"31-60",IF(K54&lt;=90,"61-90","90+"))))))</x:f>
      </x:c>
      <x:c r="N54" s="5" t="n"/>
      <x:c r="O54" s="5" t="n"/>
    </x:row>
    <x:row r="55">
      <x:c r="C55" s="5" t="n"/>
      <x:c r="D55" s="5" t="n"/>
      <x:c r="E55" s="4" t="n"/>
      <x:c r="F55" s="4" t="n"/>
      <x:c r="G55" s="4" t="n"/>
      <x:c r="H55" s="4" t="n"/>
      <x:c r="I55" s="4" t="str">
        <x:f>IF(E55="","",E55-IF(F55="",0,F55)+IF(H55="",0,H55))</x:f>
      </x:c>
      <x:c r="J55" s="4" t="str">
        <x:f>IF(I55="","",MAX(0,I55-IF(G55="",0,G55)))</x:f>
      </x:c>
      <x:c r="K55" t="n">
        <x:f>IF(OR(D55="",J55=0),0,MAX(0,TODAY()-D55))</x:f>
        <x:v>0</x:v>
      </x:c>
      <x:c r="L55" t="str">
        <x:f>IF(A55="","",IF(J55=0,"Paid",IF(TODAY()&gt;D55,"Overdue","Open")))</x:f>
      </x:c>
      <x:c r="M55" t="str">
        <x:f>IF(A55="","",IF(J55=0,"Paid",IF(K55=0,"Current",IF(K55&lt;=30,"1-30",IF(K55&lt;=60,"31-60",IF(K55&lt;=90,"61-90","90+"))))))</x:f>
      </x:c>
      <x:c r="N55" s="5" t="n"/>
      <x:c r="O55" s="5" t="n"/>
    </x:row>
    <x:row r="56">
      <x:c r="C56" s="5" t="n"/>
      <x:c r="D56" s="5" t="n"/>
      <x:c r="E56" s="4" t="n"/>
      <x:c r="F56" s="4" t="n"/>
      <x:c r="G56" s="4" t="n"/>
      <x:c r="H56" s="4" t="n"/>
      <x:c r="I56" s="4" t="str">
        <x:f>IF(E56="","",E56-IF(F56="",0,F56)+IF(H56="",0,H56))</x:f>
      </x:c>
      <x:c r="J56" s="4" t="str">
        <x:f>IF(I56="","",MAX(0,I56-IF(G56="",0,G56)))</x:f>
      </x:c>
      <x:c r="K56" t="n">
        <x:f>IF(OR(D56="",J56=0),0,MAX(0,TODAY()-D56))</x:f>
        <x:v>0</x:v>
      </x:c>
      <x:c r="L56" t="str">
        <x:f>IF(A56="","",IF(J56=0,"Paid",IF(TODAY()&gt;D56,"Overdue","Open")))</x:f>
      </x:c>
      <x:c r="M56" t="str">
        <x:f>IF(A56="","",IF(J56=0,"Paid",IF(K56=0,"Current",IF(K56&lt;=30,"1-30",IF(K56&lt;=60,"31-60",IF(K56&lt;=90,"61-90","90+"))))))</x:f>
      </x:c>
      <x:c r="N56" s="5" t="n"/>
      <x:c r="O56" s="5" t="n"/>
    </x:row>
    <x:row r="57">
      <x:c r="C57" s="5" t="n"/>
      <x:c r="D57" s="5" t="n"/>
      <x:c r="E57" s="4" t="n"/>
      <x:c r="F57" s="4" t="n"/>
      <x:c r="G57" s="4" t="n"/>
      <x:c r="H57" s="4" t="n"/>
      <x:c r="I57" s="4" t="str">
        <x:f>IF(E57="","",E57-IF(F57="",0,F57)+IF(H57="",0,H57))</x:f>
      </x:c>
      <x:c r="J57" s="4" t="str">
        <x:f>IF(I57="","",MAX(0,I57-IF(G57="",0,G57)))</x:f>
      </x:c>
      <x:c r="K57" t="n">
        <x:f>IF(OR(D57="",J57=0),0,MAX(0,TODAY()-D57))</x:f>
        <x:v>0</x:v>
      </x:c>
      <x:c r="L57" t="str">
        <x:f>IF(A57="","",IF(J57=0,"Paid",IF(TODAY()&gt;D57,"Overdue","Open")))</x:f>
      </x:c>
      <x:c r="M57" t="str">
        <x:f>IF(A57="","",IF(J57=0,"Paid",IF(K57=0,"Current",IF(K57&lt;=30,"1-30",IF(K57&lt;=60,"31-60",IF(K57&lt;=90,"61-90","90+"))))))</x:f>
      </x:c>
      <x:c r="N57" s="5" t="n"/>
      <x:c r="O57" s="5" t="n"/>
    </x:row>
    <x:row r="58">
      <x:c r="C58" s="5" t="n"/>
      <x:c r="D58" s="5" t="n"/>
      <x:c r="E58" s="4" t="n"/>
      <x:c r="F58" s="4" t="n"/>
      <x:c r="G58" s="4" t="n"/>
      <x:c r="H58" s="4" t="n"/>
      <x:c r="I58" s="4" t="str">
        <x:f>IF(E58="","",E58-IF(F58="",0,F58)+IF(H58="",0,H58))</x:f>
      </x:c>
      <x:c r="J58" s="4" t="str">
        <x:f>IF(I58="","",MAX(0,I58-IF(G58="",0,G58)))</x:f>
      </x:c>
      <x:c r="K58" t="n">
        <x:f>IF(OR(D58="",J58=0),0,MAX(0,TODAY()-D58))</x:f>
        <x:v>0</x:v>
      </x:c>
      <x:c r="L58" t="str">
        <x:f>IF(A58="","",IF(J58=0,"Paid",IF(TODAY()&gt;D58,"Overdue","Open")))</x:f>
      </x:c>
      <x:c r="M58" t="str">
        <x:f>IF(A58="","",IF(J58=0,"Paid",IF(K58=0,"Current",IF(K58&lt;=30,"1-30",IF(K58&lt;=60,"31-60",IF(K58&lt;=90,"61-90","90+"))))))</x:f>
      </x:c>
      <x:c r="N58" s="5" t="n"/>
      <x:c r="O58" s="5" t="n"/>
    </x:row>
    <x:row r="59">
      <x:c r="C59" s="5" t="n"/>
      <x:c r="D59" s="5" t="n"/>
      <x:c r="E59" s="4" t="n"/>
      <x:c r="F59" s="4" t="n"/>
      <x:c r="G59" s="4" t="n"/>
      <x:c r="H59" s="4" t="n"/>
      <x:c r="I59" s="4" t="str">
        <x:f>IF(E59="","",E59-IF(F59="",0,F59)+IF(H59="",0,H59))</x:f>
      </x:c>
      <x:c r="J59" s="4" t="str">
        <x:f>IF(I59="","",MAX(0,I59-IF(G59="",0,G59)))</x:f>
      </x:c>
      <x:c r="K59" t="n">
        <x:f>IF(OR(D59="",J59=0),0,MAX(0,TODAY()-D59))</x:f>
        <x:v>0</x:v>
      </x:c>
      <x:c r="L59" t="str">
        <x:f>IF(A59="","",IF(J59=0,"Paid",IF(TODAY()&gt;D59,"Overdue","Open")))</x:f>
      </x:c>
      <x:c r="M59" t="str">
        <x:f>IF(A59="","",IF(J59=0,"Paid",IF(K59=0,"Current",IF(K59&lt;=30,"1-30",IF(K59&lt;=60,"31-60",IF(K59&lt;=90,"61-90","90+"))))))</x:f>
      </x:c>
      <x:c r="N59" s="5" t="n"/>
      <x:c r="O59" s="5" t="n"/>
    </x:row>
    <x:row r="60">
      <x:c r="C60" s="5" t="n"/>
      <x:c r="D60" s="5" t="n"/>
      <x:c r="E60" s="4" t="n"/>
      <x:c r="F60" s="4" t="n"/>
      <x:c r="G60" s="4" t="n"/>
      <x:c r="H60" s="4" t="n"/>
      <x:c r="I60" s="4" t="str">
        <x:f>IF(E60="","",E60-IF(F60="",0,F60)+IF(H60="",0,H60))</x:f>
      </x:c>
      <x:c r="J60" s="4" t="str">
        <x:f>IF(I60="","",MAX(0,I60-IF(G60="",0,G60)))</x:f>
      </x:c>
      <x:c r="K60" t="n">
        <x:f>IF(OR(D60="",J60=0),0,MAX(0,TODAY()-D60))</x:f>
        <x:v>0</x:v>
      </x:c>
      <x:c r="L60" t="str">
        <x:f>IF(A60="","",IF(J60=0,"Paid",IF(TODAY()&gt;D60,"Overdue","Open")))</x:f>
      </x:c>
      <x:c r="M60" t="str">
        <x:f>IF(A60="","",IF(J60=0,"Paid",IF(K60=0,"Current",IF(K60&lt;=30,"1-30",IF(K60&lt;=60,"31-60",IF(K60&lt;=90,"61-90","90+"))))))</x:f>
      </x:c>
      <x:c r="N60" s="5" t="n"/>
      <x:c r="O60" s="5" t="n"/>
    </x:row>
    <x:row r="61">
      <x:c r="C61" s="5" t="n"/>
      <x:c r="D61" s="5" t="n"/>
      <x:c r="E61" s="4" t="n"/>
      <x:c r="F61" s="4" t="n"/>
      <x:c r="G61" s="4" t="n"/>
      <x:c r="H61" s="4" t="n"/>
      <x:c r="I61" s="4" t="str">
        <x:f>IF(E61="","",E61-IF(F61="",0,F61)+IF(H61="",0,H61))</x:f>
      </x:c>
      <x:c r="J61" s="4" t="str">
        <x:f>IF(I61="","",MAX(0,I61-IF(G61="",0,G61)))</x:f>
      </x:c>
      <x:c r="K61" t="n">
        <x:f>IF(OR(D61="",J61=0),0,MAX(0,TODAY()-D61))</x:f>
        <x:v>0</x:v>
      </x:c>
      <x:c r="L61" t="str">
        <x:f>IF(A61="","",IF(J61=0,"Paid",IF(TODAY()&gt;D61,"Overdue","Open")))</x:f>
      </x:c>
      <x:c r="M61" t="str">
        <x:f>IF(A61="","",IF(J61=0,"Paid",IF(K61=0,"Current",IF(K61&lt;=30,"1-30",IF(K61&lt;=60,"31-60",IF(K61&lt;=90,"61-90","90+"))))))</x:f>
      </x:c>
      <x:c r="N61" s="5" t="n"/>
      <x:c r="O61" s="5" t="n"/>
    </x:row>
    <x:row r="62">
      <x:c r="C62" s="5" t="n"/>
      <x:c r="D62" s="5" t="n"/>
      <x:c r="E62" s="4" t="n"/>
      <x:c r="F62" s="4" t="n"/>
      <x:c r="G62" s="4" t="n"/>
      <x:c r="H62" s="4" t="n"/>
      <x:c r="I62" s="4" t="str">
        <x:f>IF(E62="","",E62-IF(F62="",0,F62)+IF(H62="",0,H62))</x:f>
      </x:c>
      <x:c r="J62" s="4" t="str">
        <x:f>IF(I62="","",MAX(0,I62-IF(G62="",0,G62)))</x:f>
      </x:c>
      <x:c r="K62" t="n">
        <x:f>IF(OR(D62="",J62=0),0,MAX(0,TODAY()-D62))</x:f>
        <x:v>0</x:v>
      </x:c>
      <x:c r="L62" t="str">
        <x:f>IF(A62="","",IF(J62=0,"Paid",IF(TODAY()&gt;D62,"Overdue","Open")))</x:f>
      </x:c>
      <x:c r="M62" t="str">
        <x:f>IF(A62="","",IF(J62=0,"Paid",IF(K62=0,"Current",IF(K62&lt;=30,"1-30",IF(K62&lt;=60,"31-60",IF(K62&lt;=90,"61-90","90+"))))))</x:f>
      </x:c>
      <x:c r="N62" s="5" t="n"/>
      <x:c r="O62" s="5" t="n"/>
    </x:row>
    <x:row r="63">
      <x:c r="C63" s="5" t="n"/>
      <x:c r="D63" s="5" t="n"/>
      <x:c r="E63" s="4" t="n"/>
      <x:c r="F63" s="4" t="n"/>
      <x:c r="G63" s="4" t="n"/>
      <x:c r="H63" s="4" t="n"/>
      <x:c r="I63" s="4" t="str">
        <x:f>IF(E63="","",E63-IF(F63="",0,F63)+IF(H63="",0,H63))</x:f>
      </x:c>
      <x:c r="J63" s="4" t="str">
        <x:f>IF(I63="","",MAX(0,I63-IF(G63="",0,G63)))</x:f>
      </x:c>
      <x:c r="K63" t="n">
        <x:f>IF(OR(D63="",J63=0),0,MAX(0,TODAY()-D63))</x:f>
        <x:v>0</x:v>
      </x:c>
      <x:c r="L63" t="str">
        <x:f>IF(A63="","",IF(J63=0,"Paid",IF(TODAY()&gt;D63,"Overdue","Open")))</x:f>
      </x:c>
      <x:c r="M63" t="str">
        <x:f>IF(A63="","",IF(J63=0,"Paid",IF(K63=0,"Current",IF(K63&lt;=30,"1-30",IF(K63&lt;=60,"31-60",IF(K63&lt;=90,"61-90","90+"))))))</x:f>
      </x:c>
      <x:c r="N63" s="5" t="n"/>
      <x:c r="O63" s="5" t="n"/>
    </x:row>
    <x:row r="64">
      <x:c r="C64" s="5" t="n"/>
      <x:c r="D64" s="5" t="n"/>
      <x:c r="E64" s="4" t="n"/>
      <x:c r="F64" s="4" t="n"/>
      <x:c r="G64" s="4" t="n"/>
      <x:c r="H64" s="4" t="n"/>
      <x:c r="I64" s="4" t="str">
        <x:f>IF(E64="","",E64-IF(F64="",0,F64)+IF(H64="",0,H64))</x:f>
      </x:c>
      <x:c r="J64" s="4" t="str">
        <x:f>IF(I64="","",MAX(0,I64-IF(G64="",0,G64)))</x:f>
      </x:c>
      <x:c r="K64" t="n">
        <x:f>IF(OR(D64="",J64=0),0,MAX(0,TODAY()-D64))</x:f>
        <x:v>0</x:v>
      </x:c>
      <x:c r="L64" t="str">
        <x:f>IF(A64="","",IF(J64=0,"Paid",IF(TODAY()&gt;D64,"Overdue","Open")))</x:f>
      </x:c>
      <x:c r="M64" t="str">
        <x:f>IF(A64="","",IF(J64=0,"Paid",IF(K64=0,"Current",IF(K64&lt;=30,"1-30",IF(K64&lt;=60,"31-60",IF(K64&lt;=90,"61-90","90+"))))))</x:f>
      </x:c>
      <x:c r="N64" s="5" t="n"/>
      <x:c r="O64" s="5" t="n"/>
    </x:row>
    <x:row r="65">
      <x:c r="C65" s="5" t="n"/>
      <x:c r="D65" s="5" t="n"/>
      <x:c r="E65" s="4" t="n"/>
      <x:c r="F65" s="4" t="n"/>
      <x:c r="G65" s="4" t="n"/>
      <x:c r="H65" s="4" t="n"/>
      <x:c r="I65" s="4" t="str">
        <x:f>IF(E65="","",E65-IF(F65="",0,F65)+IF(H65="",0,H65))</x:f>
      </x:c>
      <x:c r="J65" s="4" t="str">
        <x:f>IF(I65="","",MAX(0,I65-IF(G65="",0,G65)))</x:f>
      </x:c>
      <x:c r="K65" t="n">
        <x:f>IF(OR(D65="",J65=0),0,MAX(0,TODAY()-D65))</x:f>
        <x:v>0</x:v>
      </x:c>
      <x:c r="L65" t="str">
        <x:f>IF(A65="","",IF(J65=0,"Paid",IF(TODAY()&gt;D65,"Overdue","Open")))</x:f>
      </x:c>
      <x:c r="M65" t="str">
        <x:f>IF(A65="","",IF(J65=0,"Paid",IF(K65=0,"Current",IF(K65&lt;=30,"1-30",IF(K65&lt;=60,"31-60",IF(K65&lt;=90,"61-90","90+"))))))</x:f>
      </x:c>
      <x:c r="N65" s="5" t="n"/>
      <x:c r="O65" s="5" t="n"/>
    </x:row>
    <x:row r="66">
      <x:c r="C66" s="5" t="n"/>
      <x:c r="D66" s="5" t="n"/>
      <x:c r="E66" s="4" t="n"/>
      <x:c r="F66" s="4" t="n"/>
      <x:c r="G66" s="4" t="n"/>
      <x:c r="H66" s="4" t="n"/>
      <x:c r="I66" s="4" t="str">
        <x:f>IF(E66="","",E66-IF(F66="",0,F66)+IF(H66="",0,H66))</x:f>
      </x:c>
      <x:c r="J66" s="4" t="str">
        <x:f>IF(I66="","",MAX(0,I66-IF(G66="",0,G66)))</x:f>
      </x:c>
      <x:c r="K66" t="n">
        <x:f>IF(OR(D66="",J66=0),0,MAX(0,TODAY()-D66))</x:f>
        <x:v>0</x:v>
      </x:c>
      <x:c r="L66" t="str">
        <x:f>IF(A66="","",IF(J66=0,"Paid",IF(TODAY()&gt;D66,"Overdue","Open")))</x:f>
      </x:c>
      <x:c r="M66" t="str">
        <x:f>IF(A66="","",IF(J66=0,"Paid",IF(K66=0,"Current",IF(K66&lt;=30,"1-30",IF(K66&lt;=60,"31-60",IF(K66&lt;=90,"61-90","90+"))))))</x:f>
      </x:c>
      <x:c r="N66" s="5" t="n"/>
      <x:c r="O66" s="5" t="n"/>
    </x:row>
    <x:row r="67">
      <x:c r="C67" s="5" t="n"/>
      <x:c r="D67" s="5" t="n"/>
      <x:c r="E67" s="4" t="n"/>
      <x:c r="F67" s="4" t="n"/>
      <x:c r="G67" s="4" t="n"/>
      <x:c r="H67" s="4" t="n"/>
      <x:c r="I67" s="4" t="str">
        <x:f>IF(E67="","",E67-IF(F67="",0,F67)+IF(H67="",0,H67))</x:f>
      </x:c>
      <x:c r="J67" s="4" t="str">
        <x:f>IF(I67="","",MAX(0,I67-IF(G67="",0,G67)))</x:f>
      </x:c>
      <x:c r="K67" t="n">
        <x:f>IF(OR(D67="",J67=0),0,MAX(0,TODAY()-D67))</x:f>
        <x:v>0</x:v>
      </x:c>
      <x:c r="L67" t="str">
        <x:f>IF(A67="","",IF(J67=0,"Paid",IF(TODAY()&gt;D67,"Overdue","Open")))</x:f>
      </x:c>
      <x:c r="M67" t="str">
        <x:f>IF(A67="","",IF(J67=0,"Paid",IF(K67=0,"Current",IF(K67&lt;=30,"1-30",IF(K67&lt;=60,"31-60",IF(K67&lt;=90,"61-90","90+"))))))</x:f>
      </x:c>
      <x:c r="N67" s="5" t="n"/>
      <x:c r="O67" s="5" t="n"/>
    </x:row>
    <x:row r="68">
      <x:c r="C68" s="5" t="n"/>
      <x:c r="D68" s="5" t="n"/>
      <x:c r="E68" s="4" t="n"/>
      <x:c r="F68" s="4" t="n"/>
      <x:c r="G68" s="4" t="n"/>
      <x:c r="H68" s="4" t="n"/>
      <x:c r="I68" s="4" t="str">
        <x:f>IF(E68="","",E68-IF(F68="",0,F68)+IF(H68="",0,H68))</x:f>
      </x:c>
      <x:c r="J68" s="4" t="str">
        <x:f>IF(I68="","",MAX(0,I68-IF(G68="",0,G68)))</x:f>
      </x:c>
      <x:c r="K68" t="n">
        <x:f>IF(OR(D68="",J68=0),0,MAX(0,TODAY()-D68))</x:f>
        <x:v>0</x:v>
      </x:c>
      <x:c r="L68" t="str">
        <x:f>IF(A68="","",IF(J68=0,"Paid",IF(TODAY()&gt;D68,"Overdue","Open")))</x:f>
      </x:c>
      <x:c r="M68" t="str">
        <x:f>IF(A68="","",IF(J68=0,"Paid",IF(K68=0,"Current",IF(K68&lt;=30,"1-30",IF(K68&lt;=60,"31-60",IF(K68&lt;=90,"61-90","90+"))))))</x:f>
      </x:c>
      <x:c r="N68" s="5" t="n"/>
      <x:c r="O68" s="5" t="n"/>
    </x:row>
    <x:row r="69">
      <x:c r="C69" s="5" t="n"/>
      <x:c r="D69" s="5" t="n"/>
      <x:c r="E69" s="4" t="n"/>
      <x:c r="F69" s="4" t="n"/>
      <x:c r="G69" s="4" t="n"/>
      <x:c r="H69" s="4" t="n"/>
      <x:c r="I69" s="4" t="str">
        <x:f>IF(E69="","",E69-IF(F69="",0,F69)+IF(H69="",0,H69))</x:f>
      </x:c>
      <x:c r="J69" s="4" t="str">
        <x:f>IF(I69="","",MAX(0,I69-IF(G69="",0,G69)))</x:f>
      </x:c>
      <x:c r="K69" t="n">
        <x:f>IF(OR(D69="",J69=0),0,MAX(0,TODAY()-D69))</x:f>
        <x:v>0</x:v>
      </x:c>
      <x:c r="L69" t="str">
        <x:f>IF(A69="","",IF(J69=0,"Paid",IF(TODAY()&gt;D69,"Overdue","Open")))</x:f>
      </x:c>
      <x:c r="M69" t="str">
        <x:f>IF(A69="","",IF(J69=0,"Paid",IF(K69=0,"Current",IF(K69&lt;=30,"1-30",IF(K69&lt;=60,"31-60",IF(K69&lt;=90,"61-90","90+"))))))</x:f>
      </x:c>
      <x:c r="N69" s="5" t="n"/>
      <x:c r="O69" s="5" t="n"/>
    </x:row>
    <x:row r="70">
      <x:c r="C70" s="5" t="n"/>
      <x:c r="D70" s="5" t="n"/>
      <x:c r="E70" s="4" t="n"/>
      <x:c r="F70" s="4" t="n"/>
      <x:c r="G70" s="4" t="n"/>
      <x:c r="H70" s="4" t="n"/>
      <x:c r="I70" s="4" t="str">
        <x:f>IF(E70="","",E70-IF(F70="",0,F70)+IF(H70="",0,H70))</x:f>
      </x:c>
      <x:c r="J70" s="4" t="str">
        <x:f>IF(I70="","",MAX(0,I70-IF(G70="",0,G70)))</x:f>
      </x:c>
      <x:c r="K70" t="n">
        <x:f>IF(OR(D70="",J70=0),0,MAX(0,TODAY()-D70))</x:f>
        <x:v>0</x:v>
      </x:c>
      <x:c r="L70" t="str">
        <x:f>IF(A70="","",IF(J70=0,"Paid",IF(TODAY()&gt;D70,"Overdue","Open")))</x:f>
      </x:c>
      <x:c r="M70" t="str">
        <x:f>IF(A70="","",IF(J70=0,"Paid",IF(K70=0,"Current",IF(K70&lt;=30,"1-30",IF(K70&lt;=60,"31-60",IF(K70&lt;=90,"61-90","90+"))))))</x:f>
      </x:c>
      <x:c r="N70" s="5" t="n"/>
      <x:c r="O70" s="5" t="n"/>
    </x:row>
    <x:row r="71">
      <x:c r="C71" s="5" t="n"/>
      <x:c r="D71" s="5" t="n"/>
      <x:c r="E71" s="4" t="n"/>
      <x:c r="F71" s="4" t="n"/>
      <x:c r="G71" s="4" t="n"/>
      <x:c r="H71" s="4" t="n"/>
      <x:c r="I71" s="4" t="str">
        <x:f>IF(E71="","",E71-IF(F71="",0,F71)+IF(H71="",0,H71))</x:f>
      </x:c>
      <x:c r="J71" s="4" t="str">
        <x:f>IF(I71="","",MAX(0,I71-IF(G71="",0,G71)))</x:f>
      </x:c>
      <x:c r="K71" t="n">
        <x:f>IF(OR(D71="",J71=0),0,MAX(0,TODAY()-D71))</x:f>
        <x:v>0</x:v>
      </x:c>
      <x:c r="L71" t="str">
        <x:f>IF(A71="","",IF(J71=0,"Paid",IF(TODAY()&gt;D71,"Overdue","Open")))</x:f>
      </x:c>
      <x:c r="M71" t="str">
        <x:f>IF(A71="","",IF(J71=0,"Paid",IF(K71=0,"Current",IF(K71&lt;=30,"1-30",IF(K71&lt;=60,"31-60",IF(K71&lt;=90,"61-90","90+"))))))</x:f>
      </x:c>
      <x:c r="N71" s="5" t="n"/>
      <x:c r="O71" s="5" t="n"/>
    </x:row>
    <x:row r="72">
      <x:c r="C72" s="5" t="n"/>
      <x:c r="D72" s="5" t="n"/>
      <x:c r="E72" s="4" t="n"/>
      <x:c r="F72" s="4" t="n"/>
      <x:c r="G72" s="4" t="n"/>
      <x:c r="H72" s="4" t="n"/>
      <x:c r="I72" s="4" t="str">
        <x:f>IF(E72="","",E72-IF(F72="",0,F72)+IF(H72="",0,H72))</x:f>
      </x:c>
      <x:c r="J72" s="4" t="str">
        <x:f>IF(I72="","",MAX(0,I72-IF(G72="",0,G72)))</x:f>
      </x:c>
      <x:c r="K72" t="n">
        <x:f>IF(OR(D72="",J72=0),0,MAX(0,TODAY()-D72))</x:f>
        <x:v>0</x:v>
      </x:c>
      <x:c r="L72" t="str">
        <x:f>IF(A72="","",IF(J72=0,"Paid",IF(TODAY()&gt;D72,"Overdue","Open")))</x:f>
      </x:c>
      <x:c r="M72" t="str">
        <x:f>IF(A72="","",IF(J72=0,"Paid",IF(K72=0,"Current",IF(K72&lt;=30,"1-30",IF(K72&lt;=60,"31-60",IF(K72&lt;=90,"61-90","90+"))))))</x:f>
      </x:c>
      <x:c r="N72" s="5" t="n"/>
      <x:c r="O72" s="5" t="n"/>
    </x:row>
    <x:row r="73">
      <x:c r="C73" s="5" t="n"/>
      <x:c r="D73" s="5" t="n"/>
      <x:c r="E73" s="4" t="n"/>
      <x:c r="F73" s="4" t="n"/>
      <x:c r="G73" s="4" t="n"/>
      <x:c r="H73" s="4" t="n"/>
      <x:c r="I73" s="4" t="str">
        <x:f>IF(E73="","",E73-IF(F73="",0,F73)+IF(H73="",0,H73))</x:f>
      </x:c>
      <x:c r="J73" s="4" t="str">
        <x:f>IF(I73="","",MAX(0,I73-IF(G73="",0,G73)))</x:f>
      </x:c>
      <x:c r="K73" t="n">
        <x:f>IF(OR(D73="",J73=0),0,MAX(0,TODAY()-D73))</x:f>
        <x:v>0</x:v>
      </x:c>
      <x:c r="L73" t="str">
        <x:f>IF(A73="","",IF(J73=0,"Paid",IF(TODAY()&gt;D73,"Overdue","Open")))</x:f>
      </x:c>
      <x:c r="M73" t="str">
        <x:f>IF(A73="","",IF(J73=0,"Paid",IF(K73=0,"Current",IF(K73&lt;=30,"1-30",IF(K73&lt;=60,"31-60",IF(K73&lt;=90,"61-90","90+"))))))</x:f>
      </x:c>
      <x:c r="N73" s="5" t="n"/>
      <x:c r="O73" s="5" t="n"/>
    </x:row>
    <x:row r="74">
      <x:c r="C74" s="5" t="n"/>
      <x:c r="D74" s="5" t="n"/>
      <x:c r="E74" s="4" t="n"/>
      <x:c r="F74" s="4" t="n"/>
      <x:c r="G74" s="4" t="n"/>
      <x:c r="H74" s="4" t="n"/>
      <x:c r="I74" s="4" t="str">
        <x:f>IF(E74="","",E74-IF(F74="",0,F74)+IF(H74="",0,H74))</x:f>
      </x:c>
      <x:c r="J74" s="4" t="str">
        <x:f>IF(I74="","",MAX(0,I74-IF(G74="",0,G74)))</x:f>
      </x:c>
      <x:c r="K74" t="n">
        <x:f>IF(OR(D74="",J74=0),0,MAX(0,TODAY()-D74))</x:f>
        <x:v>0</x:v>
      </x:c>
      <x:c r="L74" t="str">
        <x:f>IF(A74="","",IF(J74=0,"Paid",IF(TODAY()&gt;D74,"Overdue","Open")))</x:f>
      </x:c>
      <x:c r="M74" t="str">
        <x:f>IF(A74="","",IF(J74=0,"Paid",IF(K74=0,"Current",IF(K74&lt;=30,"1-30",IF(K74&lt;=60,"31-60",IF(K74&lt;=90,"61-90","90+"))))))</x:f>
      </x:c>
      <x:c r="N74" s="5" t="n"/>
      <x:c r="O74" s="5" t="n"/>
    </x:row>
    <x:row r="75">
      <x:c r="C75" s="5" t="n"/>
      <x:c r="D75" s="5" t="n"/>
      <x:c r="E75" s="4" t="n"/>
      <x:c r="F75" s="4" t="n"/>
      <x:c r="G75" s="4" t="n"/>
      <x:c r="H75" s="4" t="n"/>
      <x:c r="I75" s="4" t="str">
        <x:f>IF(E75="","",E75-IF(F75="",0,F75)+IF(H75="",0,H75))</x:f>
      </x:c>
      <x:c r="J75" s="4" t="str">
        <x:f>IF(I75="","",MAX(0,I75-IF(G75="",0,G75)))</x:f>
      </x:c>
      <x:c r="K75" t="n">
        <x:f>IF(OR(D75="",J75=0),0,MAX(0,TODAY()-D75))</x:f>
        <x:v>0</x:v>
      </x:c>
      <x:c r="L75" t="str">
        <x:f>IF(A75="","",IF(J75=0,"Paid",IF(TODAY()&gt;D75,"Overdue","Open")))</x:f>
      </x:c>
      <x:c r="M75" t="str">
        <x:f>IF(A75="","",IF(J75=0,"Paid",IF(K75=0,"Current",IF(K75&lt;=30,"1-30",IF(K75&lt;=60,"31-60",IF(K75&lt;=90,"61-90","90+"))))))</x:f>
      </x:c>
      <x:c r="N75" s="5" t="n"/>
      <x:c r="O75" s="5" t="n"/>
    </x:row>
    <x:row r="76">
      <x:c r="C76" s="5" t="n"/>
      <x:c r="D76" s="5" t="n"/>
      <x:c r="E76" s="4" t="n"/>
      <x:c r="F76" s="4" t="n"/>
      <x:c r="G76" s="4" t="n"/>
      <x:c r="H76" s="4" t="n"/>
      <x:c r="I76" s="4" t="str">
        <x:f>IF(E76="","",E76-IF(F76="",0,F76)+IF(H76="",0,H76))</x:f>
      </x:c>
      <x:c r="J76" s="4" t="str">
        <x:f>IF(I76="","",MAX(0,I76-IF(G76="",0,G76)))</x:f>
      </x:c>
      <x:c r="K76" t="n">
        <x:f>IF(OR(D76="",J76=0),0,MAX(0,TODAY()-D76))</x:f>
        <x:v>0</x:v>
      </x:c>
      <x:c r="L76" t="str">
        <x:f>IF(A76="","",IF(J76=0,"Paid",IF(TODAY()&gt;D76,"Overdue","Open")))</x:f>
      </x:c>
      <x:c r="M76" t="str">
        <x:f>IF(A76="","",IF(J76=0,"Paid",IF(K76=0,"Current",IF(K76&lt;=30,"1-30",IF(K76&lt;=60,"31-60",IF(K76&lt;=90,"61-90","90+"))))))</x:f>
      </x:c>
      <x:c r="N76" s="5" t="n"/>
      <x:c r="O76" s="5" t="n"/>
    </x:row>
    <x:row r="77">
      <x:c r="C77" s="5" t="n"/>
      <x:c r="D77" s="5" t="n"/>
      <x:c r="E77" s="4" t="n"/>
      <x:c r="F77" s="4" t="n"/>
      <x:c r="G77" s="4" t="n"/>
      <x:c r="H77" s="4" t="n"/>
      <x:c r="I77" s="4" t="str">
        <x:f>IF(E77="","",E77-IF(F77="",0,F77)+IF(H77="",0,H77))</x:f>
      </x:c>
      <x:c r="J77" s="4" t="str">
        <x:f>IF(I77="","",MAX(0,I77-IF(G77="",0,G77)))</x:f>
      </x:c>
      <x:c r="K77" t="n">
        <x:f>IF(OR(D77="",J77=0),0,MAX(0,TODAY()-D77))</x:f>
        <x:v>0</x:v>
      </x:c>
      <x:c r="L77" t="str">
        <x:f>IF(A77="","",IF(J77=0,"Paid",IF(TODAY()&gt;D77,"Overdue","Open")))</x:f>
      </x:c>
      <x:c r="M77" t="str">
        <x:f>IF(A77="","",IF(J77=0,"Paid",IF(K77=0,"Current",IF(K77&lt;=30,"1-30",IF(K77&lt;=60,"31-60",IF(K77&lt;=90,"61-90","90+"))))))</x:f>
      </x:c>
      <x:c r="N77" s="5" t="n"/>
      <x:c r="O77" s="5" t="n"/>
    </x:row>
    <x:row r="78">
      <x:c r="C78" s="5" t="n"/>
      <x:c r="D78" s="5" t="n"/>
      <x:c r="E78" s="4" t="n"/>
      <x:c r="F78" s="4" t="n"/>
      <x:c r="G78" s="4" t="n"/>
      <x:c r="H78" s="4" t="n"/>
      <x:c r="I78" s="4" t="str">
        <x:f>IF(E78="","",E78-IF(F78="",0,F78)+IF(H78="",0,H78))</x:f>
      </x:c>
      <x:c r="J78" s="4" t="str">
        <x:f>IF(I78="","",MAX(0,I78-IF(G78="",0,G78)))</x:f>
      </x:c>
      <x:c r="K78" t="n">
        <x:f>IF(OR(D78="",J78=0),0,MAX(0,TODAY()-D78))</x:f>
        <x:v>0</x:v>
      </x:c>
      <x:c r="L78" t="str">
        <x:f>IF(A78="","",IF(J78=0,"Paid",IF(TODAY()&gt;D78,"Overdue","Open")))</x:f>
      </x:c>
      <x:c r="M78" t="str">
        <x:f>IF(A78="","",IF(J78=0,"Paid",IF(K78=0,"Current",IF(K78&lt;=30,"1-30",IF(K78&lt;=60,"31-60",IF(K78&lt;=90,"61-90","90+"))))))</x:f>
      </x:c>
      <x:c r="N78" s="5" t="n"/>
      <x:c r="O78" s="5" t="n"/>
    </x:row>
    <x:row r="79">
      <x:c r="C79" s="5" t="n"/>
      <x:c r="D79" s="5" t="n"/>
      <x:c r="E79" s="4" t="n"/>
      <x:c r="F79" s="4" t="n"/>
      <x:c r="G79" s="4" t="n"/>
      <x:c r="H79" s="4" t="n"/>
      <x:c r="I79" s="4" t="str">
        <x:f>IF(E79="","",E79-IF(F79="",0,F79)+IF(H79="",0,H79))</x:f>
      </x:c>
      <x:c r="J79" s="4" t="str">
        <x:f>IF(I79="","",MAX(0,I79-IF(G79="",0,G79)))</x:f>
      </x:c>
      <x:c r="K79" t="n">
        <x:f>IF(OR(D79="",J79=0),0,MAX(0,TODAY()-D79))</x:f>
        <x:v>0</x:v>
      </x:c>
      <x:c r="L79" t="str">
        <x:f>IF(A79="","",IF(J79=0,"Paid",IF(TODAY()&gt;D79,"Overdue","Open")))</x:f>
      </x:c>
      <x:c r="M79" t="str">
        <x:f>IF(A79="","",IF(J79=0,"Paid",IF(K79=0,"Current",IF(K79&lt;=30,"1-30",IF(K79&lt;=60,"31-60",IF(K79&lt;=90,"61-90","90+"))))))</x:f>
      </x:c>
      <x:c r="N79" s="5" t="n"/>
      <x:c r="O79" s="5" t="n"/>
    </x:row>
    <x:row r="80">
      <x:c r="C80" s="5" t="n"/>
      <x:c r="D80" s="5" t="n"/>
      <x:c r="E80" s="4" t="n"/>
      <x:c r="F80" s="4" t="n"/>
      <x:c r="G80" s="4" t="n"/>
      <x:c r="H80" s="4" t="n"/>
      <x:c r="I80" s="4" t="str">
        <x:f>IF(E80="","",E80-IF(F80="",0,F80)+IF(H80="",0,H80))</x:f>
      </x:c>
      <x:c r="J80" s="4" t="str">
        <x:f>IF(I80="","",MAX(0,I80-IF(G80="",0,G80)))</x:f>
      </x:c>
      <x:c r="K80" t="n">
        <x:f>IF(OR(D80="",J80=0),0,MAX(0,TODAY()-D80))</x:f>
        <x:v>0</x:v>
      </x:c>
      <x:c r="L80" t="str">
        <x:f>IF(A80="","",IF(J80=0,"Paid",IF(TODAY()&gt;D80,"Overdue","Open")))</x:f>
      </x:c>
      <x:c r="M80" t="str">
        <x:f>IF(A80="","",IF(J80=0,"Paid",IF(K80=0,"Current",IF(K80&lt;=30,"1-30",IF(K80&lt;=60,"31-60",IF(K80&lt;=90,"61-90","90+"))))))</x:f>
      </x:c>
      <x:c r="N80" s="5" t="n"/>
      <x:c r="O80" s="5" t="n"/>
    </x:row>
    <x:row r="81">
      <x:c r="C81" s="5" t="n"/>
      <x:c r="D81" s="5" t="n"/>
      <x:c r="E81" s="4" t="n"/>
      <x:c r="F81" s="4" t="n"/>
      <x:c r="G81" s="4" t="n"/>
      <x:c r="H81" s="4" t="n"/>
      <x:c r="I81" s="4" t="str">
        <x:f>IF(E81="","",E81-IF(F81="",0,F81)+IF(H81="",0,H81))</x:f>
      </x:c>
      <x:c r="J81" s="4" t="str">
        <x:f>IF(I81="","",MAX(0,I81-IF(G81="",0,G81)))</x:f>
      </x:c>
      <x:c r="K81" t="n">
        <x:f>IF(OR(D81="",J81=0),0,MAX(0,TODAY()-D81))</x:f>
        <x:v>0</x:v>
      </x:c>
      <x:c r="L81" t="str">
        <x:f>IF(A81="","",IF(J81=0,"Paid",IF(TODAY()&gt;D81,"Overdue","Open")))</x:f>
      </x:c>
      <x:c r="M81" t="str">
        <x:f>IF(A81="","",IF(J81=0,"Paid",IF(K81=0,"Current",IF(K81&lt;=30,"1-30",IF(K81&lt;=60,"31-60",IF(K81&lt;=90,"61-90","90+"))))))</x:f>
      </x:c>
      <x:c r="N81" s="5" t="n"/>
      <x:c r="O81" s="5" t="n"/>
    </x:row>
    <x:row r="82">
      <x:c r="C82" s="5" t="n"/>
      <x:c r="D82" s="5" t="n"/>
      <x:c r="E82" s="4" t="n"/>
      <x:c r="F82" s="4" t="n"/>
      <x:c r="G82" s="4" t="n"/>
      <x:c r="H82" s="4" t="n"/>
      <x:c r="I82" s="4" t="str">
        <x:f>IF(E82="","",E82-IF(F82="",0,F82)+IF(H82="",0,H82))</x:f>
      </x:c>
      <x:c r="J82" s="4" t="str">
        <x:f>IF(I82="","",MAX(0,I82-IF(G82="",0,G82)))</x:f>
      </x:c>
      <x:c r="K82" t="n">
        <x:f>IF(OR(D82="",J82=0),0,MAX(0,TODAY()-D82))</x:f>
        <x:v>0</x:v>
      </x:c>
      <x:c r="L82" t="str">
        <x:f>IF(A82="","",IF(J82=0,"Paid",IF(TODAY()&gt;D82,"Overdue","Open")))</x:f>
      </x:c>
      <x:c r="M82" t="str">
        <x:f>IF(A82="","",IF(J82=0,"Paid",IF(K82=0,"Current",IF(K82&lt;=30,"1-30",IF(K82&lt;=60,"31-60",IF(K82&lt;=90,"61-90","90+"))))))</x:f>
      </x:c>
      <x:c r="N82" s="5" t="n"/>
      <x:c r="O82" s="5" t="n"/>
    </x:row>
    <x:row r="83">
      <x:c r="C83" s="5" t="n"/>
      <x:c r="D83" s="5" t="n"/>
      <x:c r="E83" s="4" t="n"/>
      <x:c r="F83" s="4" t="n"/>
      <x:c r="G83" s="4" t="n"/>
      <x:c r="H83" s="4" t="n"/>
      <x:c r="I83" s="4" t="str">
        <x:f>IF(E83="","",E83-IF(F83="",0,F83)+IF(H83="",0,H83))</x:f>
      </x:c>
      <x:c r="J83" s="4" t="str">
        <x:f>IF(I83="","",MAX(0,I83-IF(G83="",0,G83)))</x:f>
      </x:c>
      <x:c r="K83" t="n">
        <x:f>IF(OR(D83="",J83=0),0,MAX(0,TODAY()-D83))</x:f>
        <x:v>0</x:v>
      </x:c>
      <x:c r="L83" t="str">
        <x:f>IF(A83="","",IF(J83=0,"Paid",IF(TODAY()&gt;D83,"Overdue","Open")))</x:f>
      </x:c>
      <x:c r="M83" t="str">
        <x:f>IF(A83="","",IF(J83=0,"Paid",IF(K83=0,"Current",IF(K83&lt;=30,"1-30",IF(K83&lt;=60,"31-60",IF(K83&lt;=90,"61-90","90+"))))))</x:f>
      </x:c>
      <x:c r="N83" s="5" t="n"/>
      <x:c r="O83" s="5" t="n"/>
    </x:row>
    <x:row r="84">
      <x:c r="C84" s="5" t="n"/>
      <x:c r="D84" s="5" t="n"/>
      <x:c r="E84" s="4" t="n"/>
      <x:c r="F84" s="4" t="n"/>
      <x:c r="G84" s="4" t="n"/>
      <x:c r="H84" s="4" t="n"/>
      <x:c r="I84" s="4" t="str">
        <x:f>IF(E84="","",E84-IF(F84="",0,F84)+IF(H84="",0,H84))</x:f>
      </x:c>
      <x:c r="J84" s="4" t="str">
        <x:f>IF(I84="","",MAX(0,I84-IF(G84="",0,G84)))</x:f>
      </x:c>
      <x:c r="K84" t="n">
        <x:f>IF(OR(D84="",J84=0),0,MAX(0,TODAY()-D84))</x:f>
        <x:v>0</x:v>
      </x:c>
      <x:c r="L84" t="str">
        <x:f>IF(A84="","",IF(J84=0,"Paid",IF(TODAY()&gt;D84,"Overdue","Open")))</x:f>
      </x:c>
      <x:c r="M84" t="str">
        <x:f>IF(A84="","",IF(J84=0,"Paid",IF(K84=0,"Current",IF(K84&lt;=30,"1-30",IF(K84&lt;=60,"31-60",IF(K84&lt;=90,"61-90","90+"))))))</x:f>
      </x:c>
      <x:c r="N84" s="5" t="n"/>
      <x:c r="O84" s="5" t="n"/>
    </x:row>
    <x:row r="85">
      <x:c r="C85" s="5" t="n"/>
      <x:c r="D85" s="5" t="n"/>
      <x:c r="E85" s="4" t="n"/>
      <x:c r="F85" s="4" t="n"/>
      <x:c r="G85" s="4" t="n"/>
      <x:c r="H85" s="4" t="n"/>
      <x:c r="I85" s="4" t="str">
        <x:f>IF(E85="","",E85-IF(F85="",0,F85)+IF(H85="",0,H85))</x:f>
      </x:c>
      <x:c r="J85" s="4" t="str">
        <x:f>IF(I85="","",MAX(0,I85-IF(G85="",0,G85)))</x:f>
      </x:c>
      <x:c r="K85" t="n">
        <x:f>IF(OR(D85="",J85=0),0,MAX(0,TODAY()-D85))</x:f>
        <x:v>0</x:v>
      </x:c>
      <x:c r="L85" t="str">
        <x:f>IF(A85="","",IF(J85=0,"Paid",IF(TODAY()&gt;D85,"Overdue","Open")))</x:f>
      </x:c>
      <x:c r="M85" t="str">
        <x:f>IF(A85="","",IF(J85=0,"Paid",IF(K85=0,"Current",IF(K85&lt;=30,"1-30",IF(K85&lt;=60,"31-60",IF(K85&lt;=90,"61-90","90+"))))))</x:f>
      </x:c>
      <x:c r="N85" s="5" t="n"/>
      <x:c r="O85" s="5" t="n"/>
    </x:row>
    <x:row r="86">
      <x:c r="C86" s="5" t="n"/>
      <x:c r="D86" s="5" t="n"/>
      <x:c r="E86" s="4" t="n"/>
      <x:c r="F86" s="4" t="n"/>
      <x:c r="G86" s="4" t="n"/>
      <x:c r="H86" s="4" t="n"/>
      <x:c r="I86" s="4" t="str">
        <x:f>IF(E86="","",E86-IF(F86="",0,F86)+IF(H86="",0,H86))</x:f>
      </x:c>
      <x:c r="J86" s="4" t="str">
        <x:f>IF(I86="","",MAX(0,I86-IF(G86="",0,G86)))</x:f>
      </x:c>
      <x:c r="K86" t="n">
        <x:f>IF(OR(D86="",J86=0),0,MAX(0,TODAY()-D86))</x:f>
        <x:v>0</x:v>
      </x:c>
      <x:c r="L86" t="str">
        <x:f>IF(A86="","",IF(J86=0,"Paid",IF(TODAY()&gt;D86,"Overdue","Open")))</x:f>
      </x:c>
      <x:c r="M86" t="str">
        <x:f>IF(A86="","",IF(J86=0,"Paid",IF(K86=0,"Current",IF(K86&lt;=30,"1-30",IF(K86&lt;=60,"31-60",IF(K86&lt;=90,"61-90","90+"))))))</x:f>
      </x:c>
      <x:c r="N86" s="5" t="n"/>
      <x:c r="O86" s="5" t="n"/>
    </x:row>
    <x:row r="87">
      <x:c r="C87" s="5" t="n"/>
      <x:c r="D87" s="5" t="n"/>
      <x:c r="E87" s="4" t="n"/>
      <x:c r="F87" s="4" t="n"/>
      <x:c r="G87" s="4" t="n"/>
      <x:c r="H87" s="4" t="n"/>
      <x:c r="I87" s="4" t="str">
        <x:f>IF(E87="","",E87-IF(F87="",0,F87)+IF(H87="",0,H87))</x:f>
      </x:c>
      <x:c r="J87" s="4" t="str">
        <x:f>IF(I87="","",MAX(0,I87-IF(G87="",0,G87)))</x:f>
      </x:c>
      <x:c r="K87" t="n">
        <x:f>IF(OR(D87="",J87=0),0,MAX(0,TODAY()-D87))</x:f>
        <x:v>0</x:v>
      </x:c>
      <x:c r="L87" t="str">
        <x:f>IF(A87="","",IF(J87=0,"Paid",IF(TODAY()&gt;D87,"Overdue","Open")))</x:f>
      </x:c>
      <x:c r="M87" t="str">
        <x:f>IF(A87="","",IF(J87=0,"Paid",IF(K87=0,"Current",IF(K87&lt;=30,"1-30",IF(K87&lt;=60,"31-60",IF(K87&lt;=90,"61-90","90+"))))))</x:f>
      </x:c>
      <x:c r="N87" s="5" t="n"/>
      <x:c r="O87" s="5" t="n"/>
    </x:row>
    <x:row r="88">
      <x:c r="C88" s="5" t="n"/>
      <x:c r="D88" s="5" t="n"/>
      <x:c r="E88" s="4" t="n"/>
      <x:c r="F88" s="4" t="n"/>
      <x:c r="G88" s="4" t="n"/>
      <x:c r="H88" s="4" t="n"/>
      <x:c r="I88" s="4" t="str">
        <x:f>IF(E88="","",E88-IF(F88="",0,F88)+IF(H88="",0,H88))</x:f>
      </x:c>
      <x:c r="J88" s="4" t="str">
        <x:f>IF(I88="","",MAX(0,I88-IF(G88="",0,G88)))</x:f>
      </x:c>
      <x:c r="K88" t="n">
        <x:f>IF(OR(D88="",J88=0),0,MAX(0,TODAY()-D88))</x:f>
        <x:v>0</x:v>
      </x:c>
      <x:c r="L88" t="str">
        <x:f>IF(A88="","",IF(J88=0,"Paid",IF(TODAY()&gt;D88,"Overdue","Open")))</x:f>
      </x:c>
      <x:c r="M88" t="str">
        <x:f>IF(A88="","",IF(J88=0,"Paid",IF(K88=0,"Current",IF(K88&lt;=30,"1-30",IF(K88&lt;=60,"31-60",IF(K88&lt;=90,"61-90","90+"))))))</x:f>
      </x:c>
      <x:c r="N88" s="5" t="n"/>
      <x:c r="O88" s="5" t="n"/>
    </x:row>
    <x:row r="89">
      <x:c r="C89" s="5" t="n"/>
      <x:c r="D89" s="5" t="n"/>
      <x:c r="E89" s="4" t="n"/>
      <x:c r="F89" s="4" t="n"/>
      <x:c r="G89" s="4" t="n"/>
      <x:c r="H89" s="4" t="n"/>
      <x:c r="I89" s="4" t="str">
        <x:f>IF(E89="","",E89-IF(F89="",0,F89)+IF(H89="",0,H89))</x:f>
      </x:c>
      <x:c r="J89" s="4" t="str">
        <x:f>IF(I89="","",MAX(0,I89-IF(G89="",0,G89)))</x:f>
      </x:c>
      <x:c r="K89" t="n">
        <x:f>IF(OR(D89="",J89=0),0,MAX(0,TODAY()-D89))</x:f>
        <x:v>0</x:v>
      </x:c>
      <x:c r="L89" t="str">
        <x:f>IF(A89="","",IF(J89=0,"Paid",IF(TODAY()&gt;D89,"Overdue","Open")))</x:f>
      </x:c>
      <x:c r="M89" t="str">
        <x:f>IF(A89="","",IF(J89=0,"Paid",IF(K89=0,"Current",IF(K89&lt;=30,"1-30",IF(K89&lt;=60,"31-60",IF(K89&lt;=90,"61-90","90+"))))))</x:f>
      </x:c>
      <x:c r="N89" s="5" t="n"/>
      <x:c r="O89" s="5" t="n"/>
    </x:row>
    <x:row r="90">
      <x:c r="C90" s="5" t="n"/>
      <x:c r="D90" s="5" t="n"/>
      <x:c r="E90" s="4" t="n"/>
      <x:c r="F90" s="4" t="n"/>
      <x:c r="G90" s="4" t="n"/>
      <x:c r="H90" s="4" t="n"/>
      <x:c r="I90" s="4" t="str">
        <x:f>IF(E90="","",E90-IF(F90="",0,F90)+IF(H90="",0,H90))</x:f>
      </x:c>
      <x:c r="J90" s="4" t="str">
        <x:f>IF(I90="","",MAX(0,I90-IF(G90="",0,G90)))</x:f>
      </x:c>
      <x:c r="K90" t="n">
        <x:f>IF(OR(D90="",J90=0),0,MAX(0,TODAY()-D90))</x:f>
        <x:v>0</x:v>
      </x:c>
      <x:c r="L90" t="str">
        <x:f>IF(A90="","",IF(J90=0,"Paid",IF(TODAY()&gt;D90,"Overdue","Open")))</x:f>
      </x:c>
      <x:c r="M90" t="str">
        <x:f>IF(A90="","",IF(J90=0,"Paid",IF(K90=0,"Current",IF(K90&lt;=30,"1-30",IF(K90&lt;=60,"31-60",IF(K90&lt;=90,"61-90","90+"))))))</x:f>
      </x:c>
      <x:c r="N90" s="5" t="n"/>
      <x:c r="O90" s="5" t="n"/>
    </x:row>
    <x:row r="91">
      <x:c r="C91" s="5" t="n"/>
      <x:c r="D91" s="5" t="n"/>
      <x:c r="E91" s="4" t="n"/>
      <x:c r="F91" s="4" t="n"/>
      <x:c r="G91" s="4" t="n"/>
      <x:c r="H91" s="4" t="n"/>
      <x:c r="I91" s="4" t="str">
        <x:f>IF(E91="","",E91-IF(F91="",0,F91)+IF(H91="",0,H91))</x:f>
      </x:c>
      <x:c r="J91" s="4" t="str">
        <x:f>IF(I91="","",MAX(0,I91-IF(G91="",0,G91)))</x:f>
      </x:c>
      <x:c r="K91" t="n">
        <x:f>IF(OR(D91="",J91=0),0,MAX(0,TODAY()-D91))</x:f>
        <x:v>0</x:v>
      </x:c>
      <x:c r="L91" t="str">
        <x:f>IF(A91="","",IF(J91=0,"Paid",IF(TODAY()&gt;D91,"Overdue","Open")))</x:f>
      </x:c>
      <x:c r="M91" t="str">
        <x:f>IF(A91="","",IF(J91=0,"Paid",IF(K91=0,"Current",IF(K91&lt;=30,"1-30",IF(K91&lt;=60,"31-60",IF(K91&lt;=90,"61-90","90+"))))))</x:f>
      </x:c>
      <x:c r="N91" s="5" t="n"/>
      <x:c r="O91" s="5" t="n"/>
    </x:row>
    <x:row r="92">
      <x:c r="C92" s="5" t="n"/>
      <x:c r="D92" s="5" t="n"/>
      <x:c r="E92" s="4" t="n"/>
      <x:c r="F92" s="4" t="n"/>
      <x:c r="G92" s="4" t="n"/>
      <x:c r="H92" s="4" t="n"/>
      <x:c r="I92" s="4" t="str">
        <x:f>IF(E92="","",E92-IF(F92="",0,F92)+IF(H92="",0,H92))</x:f>
      </x:c>
      <x:c r="J92" s="4" t="str">
        <x:f>IF(I92="","",MAX(0,I92-IF(G92="",0,G92)))</x:f>
      </x:c>
      <x:c r="K92" t="n">
        <x:f>IF(OR(D92="",J92=0),0,MAX(0,TODAY()-D92))</x:f>
        <x:v>0</x:v>
      </x:c>
      <x:c r="L92" t="str">
        <x:f>IF(A92="","",IF(J92=0,"Paid",IF(TODAY()&gt;D92,"Overdue","Open")))</x:f>
      </x:c>
      <x:c r="M92" t="str">
        <x:f>IF(A92="","",IF(J92=0,"Paid",IF(K92=0,"Current",IF(K92&lt;=30,"1-30",IF(K92&lt;=60,"31-60",IF(K92&lt;=90,"61-90","90+"))))))</x:f>
      </x:c>
      <x:c r="N92" s="5" t="n"/>
      <x:c r="O92" s="5" t="n"/>
    </x:row>
    <x:row r="93">
      <x:c r="C93" s="5" t="n"/>
      <x:c r="D93" s="5" t="n"/>
      <x:c r="E93" s="4" t="n"/>
      <x:c r="F93" s="4" t="n"/>
      <x:c r="G93" s="4" t="n"/>
      <x:c r="H93" s="4" t="n"/>
      <x:c r="I93" s="4" t="str">
        <x:f>IF(E93="","",E93-IF(F93="",0,F93)+IF(H93="",0,H93))</x:f>
      </x:c>
      <x:c r="J93" s="4" t="str">
        <x:f>IF(I93="","",MAX(0,I93-IF(G93="",0,G93)))</x:f>
      </x:c>
      <x:c r="K93" t="n">
        <x:f>IF(OR(D93="",J93=0),0,MAX(0,TODAY()-D93))</x:f>
        <x:v>0</x:v>
      </x:c>
      <x:c r="L93" t="str">
        <x:f>IF(A93="","",IF(J93=0,"Paid",IF(TODAY()&gt;D93,"Overdue","Open")))</x:f>
      </x:c>
      <x:c r="M93" t="str">
        <x:f>IF(A93="","",IF(J93=0,"Paid",IF(K93=0,"Current",IF(K93&lt;=30,"1-30",IF(K93&lt;=60,"31-60",IF(K93&lt;=90,"61-90","90+"))))))</x:f>
      </x:c>
      <x:c r="N93" s="5" t="n"/>
      <x:c r="O93" s="5" t="n"/>
    </x:row>
    <x:row r="94">
      <x:c r="C94" s="5" t="n"/>
      <x:c r="D94" s="5" t="n"/>
      <x:c r="E94" s="4" t="n"/>
      <x:c r="F94" s="4" t="n"/>
      <x:c r="G94" s="4" t="n"/>
      <x:c r="H94" s="4" t="n"/>
      <x:c r="I94" s="4" t="str">
        <x:f>IF(E94="","",E94-IF(F94="",0,F94)+IF(H94="",0,H94))</x:f>
      </x:c>
      <x:c r="J94" s="4" t="str">
        <x:f>IF(I94="","",MAX(0,I94-IF(G94="",0,G94)))</x:f>
      </x:c>
      <x:c r="K94" t="n">
        <x:f>IF(OR(D94="",J94=0),0,MAX(0,TODAY()-D94))</x:f>
        <x:v>0</x:v>
      </x:c>
      <x:c r="L94" t="str">
        <x:f>IF(A94="","",IF(J94=0,"Paid",IF(TODAY()&gt;D94,"Overdue","Open")))</x:f>
      </x:c>
      <x:c r="M94" t="str">
        <x:f>IF(A94="","",IF(J94=0,"Paid",IF(K94=0,"Current",IF(K94&lt;=30,"1-30",IF(K94&lt;=60,"31-60",IF(K94&lt;=90,"61-90","90+"))))))</x:f>
      </x:c>
      <x:c r="N94" s="5" t="n"/>
      <x:c r="O94" s="5" t="n"/>
    </x:row>
    <x:row r="95">
      <x:c r="C95" s="5" t="n"/>
      <x:c r="D95" s="5" t="n"/>
      <x:c r="E95" s="4" t="n"/>
      <x:c r="F95" s="4" t="n"/>
      <x:c r="G95" s="4" t="n"/>
      <x:c r="H95" s="4" t="n"/>
      <x:c r="I95" s="4" t="str">
        <x:f>IF(E95="","",E95-IF(F95="",0,F95)+IF(H95="",0,H95))</x:f>
      </x:c>
      <x:c r="J95" s="4" t="str">
        <x:f>IF(I95="","",MAX(0,I95-IF(G95="",0,G95)))</x:f>
      </x:c>
      <x:c r="K95" t="n">
        <x:f>IF(OR(D95="",J95=0),0,MAX(0,TODAY()-D95))</x:f>
        <x:v>0</x:v>
      </x:c>
      <x:c r="L95" t="str">
        <x:f>IF(A95="","",IF(J95=0,"Paid",IF(TODAY()&gt;D95,"Overdue","Open")))</x:f>
      </x:c>
      <x:c r="M95" t="str">
        <x:f>IF(A95="","",IF(J95=0,"Paid",IF(K95=0,"Current",IF(K95&lt;=30,"1-30",IF(K95&lt;=60,"31-60",IF(K95&lt;=90,"61-90","90+"))))))</x:f>
      </x:c>
      <x:c r="N95" s="5" t="n"/>
      <x:c r="O95" s="5" t="n"/>
    </x:row>
    <x:row r="96">
      <x:c r="C96" s="5" t="n"/>
      <x:c r="D96" s="5" t="n"/>
      <x:c r="E96" s="4" t="n"/>
      <x:c r="F96" s="4" t="n"/>
      <x:c r="G96" s="4" t="n"/>
      <x:c r="H96" s="4" t="n"/>
      <x:c r="I96" s="4" t="str">
        <x:f>IF(E96="","",E96-IF(F96="",0,F96)+IF(H96="",0,H96))</x:f>
      </x:c>
      <x:c r="J96" s="4" t="str">
        <x:f>IF(I96="","",MAX(0,I96-IF(G96="",0,G96)))</x:f>
      </x:c>
      <x:c r="K96" t="n">
        <x:f>IF(OR(D96="",J96=0),0,MAX(0,TODAY()-D96))</x:f>
        <x:v>0</x:v>
      </x:c>
      <x:c r="L96" t="str">
        <x:f>IF(A96="","",IF(J96=0,"Paid",IF(TODAY()&gt;D96,"Overdue","Open")))</x:f>
      </x:c>
      <x:c r="M96" t="str">
        <x:f>IF(A96="","",IF(J96=0,"Paid",IF(K96=0,"Current",IF(K96&lt;=30,"1-30",IF(K96&lt;=60,"31-60",IF(K96&lt;=90,"61-90","90+"))))))</x:f>
      </x:c>
      <x:c r="N96" s="5" t="n"/>
      <x:c r="O96" s="5" t="n"/>
    </x:row>
    <x:row r="97">
      <x:c r="C97" s="5" t="n"/>
      <x:c r="D97" s="5" t="n"/>
      <x:c r="E97" s="4" t="n"/>
      <x:c r="F97" s="4" t="n"/>
      <x:c r="G97" s="4" t="n"/>
      <x:c r="H97" s="4" t="n"/>
      <x:c r="I97" s="4" t="str">
        <x:f>IF(E97="","",E97-IF(F97="",0,F97)+IF(H97="",0,H97))</x:f>
      </x:c>
      <x:c r="J97" s="4" t="str">
        <x:f>IF(I97="","",MAX(0,I97-IF(G97="",0,G97)))</x:f>
      </x:c>
      <x:c r="K97" t="n">
        <x:f>IF(OR(D97="",J97=0),0,MAX(0,TODAY()-D97))</x:f>
        <x:v>0</x:v>
      </x:c>
      <x:c r="L97" t="str">
        <x:f>IF(A97="","",IF(J97=0,"Paid",IF(TODAY()&gt;D97,"Overdue","Open")))</x:f>
      </x:c>
      <x:c r="M97" t="str">
        <x:f>IF(A97="","",IF(J97=0,"Paid",IF(K97=0,"Current",IF(K97&lt;=30,"1-30",IF(K97&lt;=60,"31-60",IF(K97&lt;=90,"61-90","90+"))))))</x:f>
      </x:c>
      <x:c r="N97" s="5" t="n"/>
      <x:c r="O97" s="5" t="n"/>
    </x:row>
    <x:row r="98">
      <x:c r="C98" s="5" t="n"/>
      <x:c r="D98" s="5" t="n"/>
      <x:c r="E98" s="4" t="n"/>
      <x:c r="F98" s="4" t="n"/>
      <x:c r="G98" s="4" t="n"/>
      <x:c r="H98" s="4" t="n"/>
      <x:c r="I98" s="4" t="str">
        <x:f>IF(E98="","",E98-IF(F98="",0,F98)+IF(H98="",0,H98))</x:f>
      </x:c>
      <x:c r="J98" s="4" t="str">
        <x:f>IF(I98="","",MAX(0,I98-IF(G98="",0,G98)))</x:f>
      </x:c>
      <x:c r="K98" t="n">
        <x:f>IF(OR(D98="",J98=0),0,MAX(0,TODAY()-D98))</x:f>
        <x:v>0</x:v>
      </x:c>
      <x:c r="L98" t="str">
        <x:f>IF(A98="","",IF(J98=0,"Paid",IF(TODAY()&gt;D98,"Overdue","Open")))</x:f>
      </x:c>
      <x:c r="M98" t="str">
        <x:f>IF(A98="","",IF(J98=0,"Paid",IF(K98=0,"Current",IF(K98&lt;=30,"1-30",IF(K98&lt;=60,"31-60",IF(K98&lt;=90,"61-90","90+"))))))</x:f>
      </x:c>
      <x:c r="N98" s="5" t="n"/>
      <x:c r="O98" s="5" t="n"/>
    </x:row>
    <x:row r="99">
      <x:c r="C99" s="5" t="n"/>
      <x:c r="D99" s="5" t="n"/>
      <x:c r="E99" s="4" t="n"/>
      <x:c r="F99" s="4" t="n"/>
      <x:c r="G99" s="4" t="n"/>
      <x:c r="H99" s="4" t="n"/>
      <x:c r="I99" s="4" t="str">
        <x:f>IF(E99="","",E99-IF(F99="",0,F99)+IF(H99="",0,H99))</x:f>
      </x:c>
      <x:c r="J99" s="4" t="str">
        <x:f>IF(I99="","",MAX(0,I99-IF(G99="",0,G99)))</x:f>
      </x:c>
      <x:c r="K99" t="n">
        <x:f>IF(OR(D99="",J99=0),0,MAX(0,TODAY()-D99))</x:f>
        <x:v>0</x:v>
      </x:c>
      <x:c r="L99" t="str">
        <x:f>IF(A99="","",IF(J99=0,"Paid",IF(TODAY()&gt;D99,"Overdue","Open")))</x:f>
      </x:c>
      <x:c r="M99" t="str">
        <x:f>IF(A99="","",IF(J99=0,"Paid",IF(K99=0,"Current",IF(K99&lt;=30,"1-30",IF(K99&lt;=60,"31-60",IF(K99&lt;=90,"61-90","90+"))))))</x:f>
      </x:c>
      <x:c r="N99" s="5" t="n"/>
      <x:c r="O99" s="5" t="n"/>
    </x:row>
    <x:row r="100">
      <x:c r="C100" s="5" t="n"/>
      <x:c r="D100" s="5" t="n"/>
      <x:c r="E100" s="4" t="n"/>
      <x:c r="F100" s="4" t="n"/>
      <x:c r="G100" s="4" t="n"/>
      <x:c r="H100" s="4" t="n"/>
      <x:c r="I100" s="4" t="str">
        <x:f>IF(E100="","",E100-IF(F100="",0,F100)+IF(H100="",0,H100))</x:f>
      </x:c>
      <x:c r="J100" s="4" t="str">
        <x:f>IF(I100="","",MAX(0,I100-IF(G100="",0,G100)))</x:f>
      </x:c>
      <x:c r="K100" t="n">
        <x:f>IF(OR(D100="",J100=0),0,MAX(0,TODAY()-D100))</x:f>
        <x:v>0</x:v>
      </x:c>
      <x:c r="L100" t="str">
        <x:f>IF(A100="","",IF(J100=0,"Paid",IF(TODAY()&gt;D100,"Overdue","Open")))</x:f>
      </x:c>
      <x:c r="M100" t="str">
        <x:f>IF(A100="","",IF(J100=0,"Paid",IF(K100=0,"Current",IF(K100&lt;=30,"1-30",IF(K100&lt;=60,"31-60",IF(K100&lt;=90,"61-90","90+"))))))</x:f>
      </x:c>
      <x:c r="N100" s="5" t="n"/>
      <x:c r="O100" s="5" t="n"/>
    </x:row>
    <x:row r="101">
      <x:c r="C101" s="5" t="n"/>
      <x:c r="D101" s="5" t="n"/>
      <x:c r="E101" s="4" t="n"/>
      <x:c r="F101" s="4" t="n"/>
      <x:c r="G101" s="4" t="n"/>
      <x:c r="H101" s="4" t="n"/>
      <x:c r="I101" s="4" t="str">
        <x:f>IF(E101="","",E101-IF(F101="",0,F101)+IF(H101="",0,H101))</x:f>
      </x:c>
      <x:c r="J101" s="4" t="str">
        <x:f>IF(I101="","",MAX(0,I101-IF(G101="",0,G101)))</x:f>
      </x:c>
      <x:c r="K101" t="n">
        <x:f>IF(OR(D101="",J101=0),0,MAX(0,TODAY()-D101))</x:f>
        <x:v>0</x:v>
      </x:c>
      <x:c r="L101" t="str">
        <x:f>IF(A101="","",IF(J101=0,"Paid",IF(TODAY()&gt;D101,"Overdue","Open")))</x:f>
      </x:c>
      <x:c r="M101" t="str">
        <x:f>IF(A101="","",IF(J101=0,"Paid",IF(K101=0,"Current",IF(K101&lt;=30,"1-30",IF(K101&lt;=60,"31-60",IF(K101&lt;=90,"61-90","90+"))))))</x:f>
      </x:c>
      <x:c r="N101" s="5" t="n"/>
      <x:c r="O101" s="5" t="n"/>
    </x:row>
    <x:row r="102">
      <x:c r="C102" s="5" t="n"/>
      <x:c r="D102" s="5" t="n"/>
      <x:c r="E102" s="4" t="n"/>
      <x:c r="F102" s="4" t="n"/>
      <x:c r="G102" s="4" t="n"/>
      <x:c r="H102" s="4" t="n"/>
      <x:c r="I102" s="4" t="str">
        <x:f>IF(E102="","",E102-IF(F102="",0,F102)+IF(H102="",0,H102))</x:f>
      </x:c>
      <x:c r="J102" s="4" t="str">
        <x:f>IF(I102="","",MAX(0,I102-IF(G102="",0,G102)))</x:f>
      </x:c>
      <x:c r="K102" t="n">
        <x:f>IF(OR(D102="",J102=0),0,MAX(0,TODAY()-D102))</x:f>
        <x:v>0</x:v>
      </x:c>
      <x:c r="L102" t="str">
        <x:f>IF(A102="","",IF(J102=0,"Paid",IF(TODAY()&gt;D102,"Overdue","Open")))</x:f>
      </x:c>
      <x:c r="M102" t="str">
        <x:f>IF(A102="","",IF(J102=0,"Paid",IF(K102=0,"Current",IF(K102&lt;=30,"1-30",IF(K102&lt;=60,"31-60",IF(K102&lt;=90,"61-90","90+"))))))</x:f>
      </x:c>
      <x:c r="N102" s="5" t="n"/>
      <x:c r="O102" s="5" t="n"/>
    </x:row>
    <x:row r="103">
      <x:c r="C103" s="5" t="n"/>
      <x:c r="D103" s="5" t="n"/>
      <x:c r="E103" s="4" t="n"/>
      <x:c r="F103" s="4" t="n"/>
      <x:c r="G103" s="4" t="n"/>
      <x:c r="H103" s="4" t="n"/>
      <x:c r="I103" s="4" t="str">
        <x:f>IF(E103="","",E103-IF(F103="",0,F103)+IF(H103="",0,H103))</x:f>
      </x:c>
      <x:c r="J103" s="4" t="str">
        <x:f>IF(I103="","",MAX(0,I103-IF(G103="",0,G103)))</x:f>
      </x:c>
      <x:c r="K103" t="n">
        <x:f>IF(OR(D103="",J103=0),0,MAX(0,TODAY()-D103))</x:f>
        <x:v>0</x:v>
      </x:c>
      <x:c r="L103" t="str">
        <x:f>IF(A103="","",IF(J103=0,"Paid",IF(TODAY()&gt;D103,"Overdue","Open")))</x:f>
      </x:c>
      <x:c r="M103" t="str">
        <x:f>IF(A103="","",IF(J103=0,"Paid",IF(K103=0,"Current",IF(K103&lt;=30,"1-30",IF(K103&lt;=60,"31-60",IF(K103&lt;=90,"61-90","90+"))))))</x:f>
      </x:c>
      <x:c r="N103" s="5" t="n"/>
      <x:c r="O103" s="5" t="n"/>
    </x:row>
    <x:row r="104">
      <x:c r="C104" s="5" t="n"/>
      <x:c r="D104" s="5" t="n"/>
      <x:c r="E104" s="4" t="n"/>
      <x:c r="F104" s="4" t="n"/>
      <x:c r="G104" s="4" t="n"/>
      <x:c r="H104" s="4" t="n"/>
      <x:c r="I104" s="4" t="str">
        <x:f>IF(E104="","",E104-IF(F104="",0,F104)+IF(H104="",0,H104))</x:f>
      </x:c>
      <x:c r="J104" s="4" t="str">
        <x:f>IF(I104="","",MAX(0,I104-IF(G104="",0,G104)))</x:f>
      </x:c>
      <x:c r="K104" t="n">
        <x:f>IF(OR(D104="",J104=0),0,MAX(0,TODAY()-D104))</x:f>
        <x:v>0</x:v>
      </x:c>
      <x:c r="L104" t="str">
        <x:f>IF(A104="","",IF(J104=0,"Paid",IF(TODAY()&gt;D104,"Overdue","Open")))</x:f>
      </x:c>
      <x:c r="M104" t="str">
        <x:f>IF(A104="","",IF(J104=0,"Paid",IF(K104=0,"Current",IF(K104&lt;=30,"1-30",IF(K104&lt;=60,"31-60",IF(K104&lt;=90,"61-90","90+"))))))</x:f>
      </x:c>
      <x:c r="N104" s="5" t="n"/>
      <x:c r="O104" s="5" t="n"/>
    </x:row>
    <x:row r="105">
      <x:c r="C105" s="5" t="n"/>
      <x:c r="D105" s="5" t="n"/>
      <x:c r="E105" s="4" t="n"/>
      <x:c r="F105" s="4" t="n"/>
      <x:c r="G105" s="4" t="n"/>
      <x:c r="H105" s="4" t="n"/>
      <x:c r="I105" s="4" t="str">
        <x:f>IF(E105="","",E105-IF(F105="",0,F105)+IF(H105="",0,H105))</x:f>
      </x:c>
      <x:c r="J105" s="4" t="str">
        <x:f>IF(I105="","",MAX(0,I105-IF(G105="",0,G105)))</x:f>
      </x:c>
      <x:c r="K105" t="n">
        <x:f>IF(OR(D105="",J105=0),0,MAX(0,TODAY()-D105))</x:f>
        <x:v>0</x:v>
      </x:c>
      <x:c r="L105" t="str">
        <x:f>IF(A105="","",IF(J105=0,"Paid",IF(TODAY()&gt;D105,"Overdue","Open")))</x:f>
      </x:c>
      <x:c r="M105" t="str">
        <x:f>IF(A105="","",IF(J105=0,"Paid",IF(K105=0,"Current",IF(K105&lt;=30,"1-30",IF(K105&lt;=60,"31-60",IF(K105&lt;=90,"61-90","90+"))))))</x:f>
      </x:c>
      <x:c r="N105" s="5" t="n"/>
      <x:c r="O105" s="5" t="n"/>
    </x:row>
    <x:row r="106">
      <x:c r="C106" s="5" t="n"/>
      <x:c r="D106" s="5" t="n"/>
      <x:c r="E106" s="4" t="n"/>
      <x:c r="F106" s="4" t="n"/>
      <x:c r="G106" s="4" t="n"/>
      <x:c r="H106" s="4" t="n"/>
      <x:c r="I106" s="4" t="str">
        <x:f>IF(E106="","",E106-IF(F106="",0,F106)+IF(H106="",0,H106))</x:f>
      </x:c>
      <x:c r="J106" s="4" t="str">
        <x:f>IF(I106="","",MAX(0,I106-IF(G106="",0,G106)))</x:f>
      </x:c>
      <x:c r="K106" t="n">
        <x:f>IF(OR(D106="",J106=0),0,MAX(0,TODAY()-D106))</x:f>
        <x:v>0</x:v>
      </x:c>
      <x:c r="L106" t="str">
        <x:f>IF(A106="","",IF(J106=0,"Paid",IF(TODAY()&gt;D106,"Overdue","Open")))</x:f>
      </x:c>
      <x:c r="M106" t="str">
        <x:f>IF(A106="","",IF(J106=0,"Paid",IF(K106=0,"Current",IF(K106&lt;=30,"1-30",IF(K106&lt;=60,"31-60",IF(K106&lt;=90,"61-90","90+"))))))</x:f>
      </x:c>
      <x:c r="N106" s="5" t="n"/>
      <x:c r="O106" s="5" t="n"/>
    </x:row>
    <x:row r="107">
      <x:c r="C107" s="5" t="n"/>
      <x:c r="D107" s="5" t="n"/>
      <x:c r="E107" s="4" t="n"/>
      <x:c r="F107" s="4" t="n"/>
      <x:c r="G107" s="4" t="n"/>
      <x:c r="H107" s="4" t="n"/>
      <x:c r="I107" s="4" t="str">
        <x:f>IF(E107="","",E107-IF(F107="",0,F107)+IF(H107="",0,H107))</x:f>
      </x:c>
      <x:c r="J107" s="4" t="str">
        <x:f>IF(I107="","",MAX(0,I107-IF(G107="",0,G107)))</x:f>
      </x:c>
      <x:c r="K107" t="n">
        <x:f>IF(OR(D107="",J107=0),0,MAX(0,TODAY()-D107))</x:f>
        <x:v>0</x:v>
      </x:c>
      <x:c r="L107" t="str">
        <x:f>IF(A107="","",IF(J107=0,"Paid",IF(TODAY()&gt;D107,"Overdue","Open")))</x:f>
      </x:c>
      <x:c r="M107" t="str">
        <x:f>IF(A107="","",IF(J107=0,"Paid",IF(K107=0,"Current",IF(K107&lt;=30,"1-30",IF(K107&lt;=60,"31-60",IF(K107&lt;=90,"61-90","90+"))))))</x:f>
      </x:c>
      <x:c r="N107" s="5" t="n"/>
      <x:c r="O107" s="5" t="n"/>
    </x:row>
    <x:row r="108">
      <x:c r="C108" s="5" t="n"/>
      <x:c r="D108" s="5" t="n"/>
      <x:c r="E108" s="4" t="n"/>
      <x:c r="F108" s="4" t="n"/>
      <x:c r="G108" s="4" t="n"/>
      <x:c r="H108" s="4" t="n"/>
      <x:c r="I108" s="4" t="str">
        <x:f>IF(E108="","",E108-IF(F108="",0,F108)+IF(H108="",0,H108))</x:f>
      </x:c>
      <x:c r="J108" s="4" t="str">
        <x:f>IF(I108="","",MAX(0,I108-IF(G108="",0,G108)))</x:f>
      </x:c>
      <x:c r="K108" t="n">
        <x:f>IF(OR(D108="",J108=0),0,MAX(0,TODAY()-D108))</x:f>
        <x:v>0</x:v>
      </x:c>
      <x:c r="L108" t="str">
        <x:f>IF(A108="","",IF(J108=0,"Paid",IF(TODAY()&gt;D108,"Overdue","Open")))</x:f>
      </x:c>
      <x:c r="M108" t="str">
        <x:f>IF(A108="","",IF(J108=0,"Paid",IF(K108=0,"Current",IF(K108&lt;=30,"1-30",IF(K108&lt;=60,"31-60",IF(K108&lt;=90,"61-90","90+"))))))</x:f>
      </x:c>
      <x:c r="N108" s="5" t="n"/>
      <x:c r="O108" s="5" t="n"/>
    </x:row>
    <x:row r="109">
      <x:c r="C109" s="5" t="n"/>
      <x:c r="D109" s="5" t="n"/>
      <x:c r="E109" s="4" t="n"/>
      <x:c r="F109" s="4" t="n"/>
      <x:c r="G109" s="4" t="n"/>
      <x:c r="H109" s="4" t="n"/>
      <x:c r="I109" s="4" t="str">
        <x:f>IF(E109="","",E109-IF(F109="",0,F109)+IF(H109="",0,H109))</x:f>
      </x:c>
      <x:c r="J109" s="4" t="str">
        <x:f>IF(I109="","",MAX(0,I109-IF(G109="",0,G109)))</x:f>
      </x:c>
      <x:c r="K109" t="n">
        <x:f>IF(OR(D109="",J109=0),0,MAX(0,TODAY()-D109))</x:f>
        <x:v>0</x:v>
      </x:c>
      <x:c r="L109" t="str">
        <x:f>IF(A109="","",IF(J109=0,"Paid",IF(TODAY()&gt;D109,"Overdue","Open")))</x:f>
      </x:c>
      <x:c r="M109" t="str">
        <x:f>IF(A109="","",IF(J109=0,"Paid",IF(K109=0,"Current",IF(K109&lt;=30,"1-30",IF(K109&lt;=60,"31-60",IF(K109&lt;=90,"61-90","90+"))))))</x:f>
      </x:c>
      <x:c r="N109" s="5" t="n"/>
      <x:c r="O109" s="5" t="n"/>
    </x:row>
    <x:row r="110">
      <x:c r="C110" s="5" t="n"/>
      <x:c r="D110" s="5" t="n"/>
      <x:c r="E110" s="4" t="n"/>
      <x:c r="F110" s="4" t="n"/>
      <x:c r="G110" s="4" t="n"/>
      <x:c r="H110" s="4" t="n"/>
      <x:c r="I110" s="4" t="str">
        <x:f>IF(E110="","",E110-IF(F110="",0,F110)+IF(H110="",0,H110))</x:f>
      </x:c>
      <x:c r="J110" s="4" t="str">
        <x:f>IF(I110="","",MAX(0,I110-IF(G110="",0,G110)))</x:f>
      </x:c>
      <x:c r="K110" t="n">
        <x:f>IF(OR(D110="",J110=0),0,MAX(0,TODAY()-D110))</x:f>
        <x:v>0</x:v>
      </x:c>
      <x:c r="L110" t="str">
        <x:f>IF(A110="","",IF(J110=0,"Paid",IF(TODAY()&gt;D110,"Overdue","Open")))</x:f>
      </x:c>
      <x:c r="M110" t="str">
        <x:f>IF(A110="","",IF(J110=0,"Paid",IF(K110=0,"Current",IF(K110&lt;=30,"1-30",IF(K110&lt;=60,"31-60",IF(K110&lt;=90,"61-90","90+"))))))</x:f>
      </x:c>
      <x:c r="N110" s="5" t="n"/>
      <x:c r="O110" s="5" t="n"/>
    </x:row>
    <x:row r="111">
      <x:c r="C111" s="5" t="n"/>
      <x:c r="D111" s="5" t="n"/>
      <x:c r="E111" s="4" t="n"/>
      <x:c r="F111" s="4" t="n"/>
      <x:c r="G111" s="4" t="n"/>
      <x:c r="H111" s="4" t="n"/>
      <x:c r="I111" s="4" t="str">
        <x:f>IF(E111="","",E111-IF(F111="",0,F111)+IF(H111="",0,H111))</x:f>
      </x:c>
      <x:c r="J111" s="4" t="str">
        <x:f>IF(I111="","",MAX(0,I111-IF(G111="",0,G111)))</x:f>
      </x:c>
      <x:c r="K111" t="n">
        <x:f>IF(OR(D111="",J111=0),0,MAX(0,TODAY()-D111))</x:f>
        <x:v>0</x:v>
      </x:c>
      <x:c r="L111" t="str">
        <x:f>IF(A111="","",IF(J111=0,"Paid",IF(TODAY()&gt;D111,"Overdue","Open")))</x:f>
      </x:c>
      <x:c r="M111" t="str">
        <x:f>IF(A111="","",IF(J111=0,"Paid",IF(K111=0,"Current",IF(K111&lt;=30,"1-30",IF(K111&lt;=60,"31-60",IF(K111&lt;=90,"61-90","90+"))))))</x:f>
      </x:c>
      <x:c r="N111" s="5" t="n"/>
      <x:c r="O111" s="5" t="n"/>
    </x:row>
    <x:row r="112">
      <x:c r="C112" s="5" t="n"/>
      <x:c r="D112" s="5" t="n"/>
      <x:c r="E112" s="4" t="n"/>
      <x:c r="F112" s="4" t="n"/>
      <x:c r="G112" s="4" t="n"/>
      <x:c r="H112" s="4" t="n"/>
      <x:c r="I112" s="4" t="str">
        <x:f>IF(E112="","",E112-IF(F112="",0,F112)+IF(H112="",0,H112))</x:f>
      </x:c>
      <x:c r="J112" s="4" t="str">
        <x:f>IF(I112="","",MAX(0,I112-IF(G112="",0,G112)))</x:f>
      </x:c>
      <x:c r="K112" t="n">
        <x:f>IF(OR(D112="",J112=0),0,MAX(0,TODAY()-D112))</x:f>
        <x:v>0</x:v>
      </x:c>
      <x:c r="L112" t="str">
        <x:f>IF(A112="","",IF(J112=0,"Paid",IF(TODAY()&gt;D112,"Overdue","Open")))</x:f>
      </x:c>
      <x:c r="M112" t="str">
        <x:f>IF(A112="","",IF(J112=0,"Paid",IF(K112=0,"Current",IF(K112&lt;=30,"1-30",IF(K112&lt;=60,"31-60",IF(K112&lt;=90,"61-90","90+"))))))</x:f>
      </x:c>
      <x:c r="N112" s="5" t="n"/>
      <x:c r="O112" s="5" t="n"/>
    </x:row>
    <x:row r="113">
      <x:c r="C113" s="5" t="n"/>
      <x:c r="D113" s="5" t="n"/>
      <x:c r="E113" s="4" t="n"/>
      <x:c r="F113" s="4" t="n"/>
      <x:c r="G113" s="4" t="n"/>
      <x:c r="H113" s="4" t="n"/>
      <x:c r="I113" s="4" t="str">
        <x:f>IF(E113="","",E113-IF(F113="",0,F113)+IF(H113="",0,H113))</x:f>
      </x:c>
      <x:c r="J113" s="4" t="str">
        <x:f>IF(I113="","",MAX(0,I113-IF(G113="",0,G113)))</x:f>
      </x:c>
      <x:c r="K113" t="n">
        <x:f>IF(OR(D113="",J113=0),0,MAX(0,TODAY()-D113))</x:f>
        <x:v>0</x:v>
      </x:c>
      <x:c r="L113" t="str">
        <x:f>IF(A113="","",IF(J113=0,"Paid",IF(TODAY()&gt;D113,"Overdue","Open")))</x:f>
      </x:c>
      <x:c r="M113" t="str">
        <x:f>IF(A113="","",IF(J113=0,"Paid",IF(K113=0,"Current",IF(K113&lt;=30,"1-30",IF(K113&lt;=60,"31-60",IF(K113&lt;=90,"61-90","90+"))))))</x:f>
      </x:c>
      <x:c r="N113" s="5" t="n"/>
      <x:c r="O113" s="5" t="n"/>
    </x:row>
    <x:row r="114">
      <x:c r="C114" s="5" t="n"/>
      <x:c r="D114" s="5" t="n"/>
      <x:c r="E114" s="4" t="n"/>
      <x:c r="F114" s="4" t="n"/>
      <x:c r="G114" s="4" t="n"/>
      <x:c r="H114" s="4" t="n"/>
      <x:c r="I114" s="4" t="str">
        <x:f>IF(E114="","",E114-IF(F114="",0,F114)+IF(H114="",0,H114))</x:f>
      </x:c>
      <x:c r="J114" s="4" t="str">
        <x:f>IF(I114="","",MAX(0,I114-IF(G114="",0,G114)))</x:f>
      </x:c>
      <x:c r="K114" t="n">
        <x:f>IF(OR(D114="",J114=0),0,MAX(0,TODAY()-D114))</x:f>
        <x:v>0</x:v>
      </x:c>
      <x:c r="L114" t="str">
        <x:f>IF(A114="","",IF(J114=0,"Paid",IF(TODAY()&gt;D114,"Overdue","Open")))</x:f>
      </x:c>
      <x:c r="M114" t="str">
        <x:f>IF(A114="","",IF(J114=0,"Paid",IF(K114=0,"Current",IF(K114&lt;=30,"1-30",IF(K114&lt;=60,"31-60",IF(K114&lt;=90,"61-90","90+"))))))</x:f>
      </x:c>
      <x:c r="N114" s="5" t="n"/>
      <x:c r="O114" s="5" t="n"/>
    </x:row>
    <x:row r="115">
      <x:c r="C115" s="5" t="n"/>
      <x:c r="D115" s="5" t="n"/>
      <x:c r="E115" s="4" t="n"/>
      <x:c r="F115" s="4" t="n"/>
      <x:c r="G115" s="4" t="n"/>
      <x:c r="H115" s="4" t="n"/>
      <x:c r="I115" s="4" t="str">
        <x:f>IF(E115="","",E115-IF(F115="",0,F115)+IF(H115="",0,H115))</x:f>
      </x:c>
      <x:c r="J115" s="4" t="str">
        <x:f>IF(I115="","",MAX(0,I115-IF(G115="",0,G115)))</x:f>
      </x:c>
      <x:c r="K115" t="n">
        <x:f>IF(OR(D115="",J115=0),0,MAX(0,TODAY()-D115))</x:f>
        <x:v>0</x:v>
      </x:c>
      <x:c r="L115" t="str">
        <x:f>IF(A115="","",IF(J115=0,"Paid",IF(TODAY()&gt;D115,"Overdue","Open")))</x:f>
      </x:c>
      <x:c r="M115" t="str">
        <x:f>IF(A115="","",IF(J115=0,"Paid",IF(K115=0,"Current",IF(K115&lt;=30,"1-30",IF(K115&lt;=60,"31-60",IF(K115&lt;=90,"61-90","90+"))))))</x:f>
      </x:c>
      <x:c r="N115" s="5" t="n"/>
      <x:c r="O115" s="5" t="n"/>
    </x:row>
    <x:row r="116">
      <x:c r="C116" s="5" t="n"/>
      <x:c r="D116" s="5" t="n"/>
      <x:c r="E116" s="4" t="n"/>
      <x:c r="F116" s="4" t="n"/>
      <x:c r="G116" s="4" t="n"/>
      <x:c r="H116" s="4" t="n"/>
      <x:c r="I116" s="4" t="str">
        <x:f>IF(E116="","",E116-IF(F116="",0,F116)+IF(H116="",0,H116))</x:f>
      </x:c>
      <x:c r="J116" s="4" t="str">
        <x:f>IF(I116="","",MAX(0,I116-IF(G116="",0,G116)))</x:f>
      </x:c>
      <x:c r="K116" t="n">
        <x:f>IF(OR(D116="",J116=0),0,MAX(0,TODAY()-D116))</x:f>
        <x:v>0</x:v>
      </x:c>
      <x:c r="L116" t="str">
        <x:f>IF(A116="","",IF(J116=0,"Paid",IF(TODAY()&gt;D116,"Overdue","Open")))</x:f>
      </x:c>
      <x:c r="M116" t="str">
        <x:f>IF(A116="","",IF(J116=0,"Paid",IF(K116=0,"Current",IF(K116&lt;=30,"1-30",IF(K116&lt;=60,"31-60",IF(K116&lt;=90,"61-90","90+"))))))</x:f>
      </x:c>
      <x:c r="N116" s="5" t="n"/>
      <x:c r="O116" s="5" t="n"/>
    </x:row>
    <x:row r="117">
      <x:c r="C117" s="5" t="n"/>
      <x:c r="D117" s="5" t="n"/>
      <x:c r="E117" s="4" t="n"/>
      <x:c r="F117" s="4" t="n"/>
      <x:c r="G117" s="4" t="n"/>
      <x:c r="H117" s="4" t="n"/>
      <x:c r="I117" s="4" t="str">
        <x:f>IF(E117="","",E117-IF(F117="",0,F117)+IF(H117="",0,H117))</x:f>
      </x:c>
      <x:c r="J117" s="4" t="str">
        <x:f>IF(I117="","",MAX(0,I117-IF(G117="",0,G117)))</x:f>
      </x:c>
      <x:c r="K117" t="n">
        <x:f>IF(OR(D117="",J117=0),0,MAX(0,TODAY()-D117))</x:f>
        <x:v>0</x:v>
      </x:c>
      <x:c r="L117" t="str">
        <x:f>IF(A117="","",IF(J117=0,"Paid",IF(TODAY()&gt;D117,"Overdue","Open")))</x:f>
      </x:c>
      <x:c r="M117" t="str">
        <x:f>IF(A117="","",IF(J117=0,"Paid",IF(K117=0,"Current",IF(K117&lt;=30,"1-30",IF(K117&lt;=60,"31-60",IF(K117&lt;=90,"61-90","90+"))))))</x:f>
      </x:c>
      <x:c r="N117" s="5" t="n"/>
      <x:c r="O117" s="5" t="n"/>
    </x:row>
    <x:row r="118">
      <x:c r="C118" s="5" t="n"/>
      <x:c r="D118" s="5" t="n"/>
      <x:c r="E118" s="4" t="n"/>
      <x:c r="F118" s="4" t="n"/>
      <x:c r="G118" s="4" t="n"/>
      <x:c r="H118" s="4" t="n"/>
      <x:c r="I118" s="4" t="str">
        <x:f>IF(E118="","",E118-IF(F118="",0,F118)+IF(H118="",0,H118))</x:f>
      </x:c>
      <x:c r="J118" s="4" t="str">
        <x:f>IF(I118="","",MAX(0,I118-IF(G118="",0,G118)))</x:f>
      </x:c>
      <x:c r="K118" t="n">
        <x:f>IF(OR(D118="",J118=0),0,MAX(0,TODAY()-D118))</x:f>
        <x:v>0</x:v>
      </x:c>
      <x:c r="L118" t="str">
        <x:f>IF(A118="","",IF(J118=0,"Paid",IF(TODAY()&gt;D118,"Overdue","Open")))</x:f>
      </x:c>
      <x:c r="M118" t="str">
        <x:f>IF(A118="","",IF(J118=0,"Paid",IF(K118=0,"Current",IF(K118&lt;=30,"1-30",IF(K118&lt;=60,"31-60",IF(K118&lt;=90,"61-90","90+"))))))</x:f>
      </x:c>
      <x:c r="N118" s="5" t="n"/>
      <x:c r="O118" s="5" t="n"/>
    </x:row>
    <x:row r="119">
      <x:c r="C119" s="5" t="n"/>
      <x:c r="D119" s="5" t="n"/>
      <x:c r="E119" s="4" t="n"/>
      <x:c r="F119" s="4" t="n"/>
      <x:c r="G119" s="4" t="n"/>
      <x:c r="H119" s="4" t="n"/>
      <x:c r="I119" s="4" t="str">
        <x:f>IF(E119="","",E119-IF(F119="",0,F119)+IF(H119="",0,H119))</x:f>
      </x:c>
      <x:c r="J119" s="4" t="str">
        <x:f>IF(I119="","",MAX(0,I119-IF(G119="",0,G119)))</x:f>
      </x:c>
      <x:c r="K119" t="n">
        <x:f>IF(OR(D119="",J119=0),0,MAX(0,TODAY()-D119))</x:f>
        <x:v>0</x:v>
      </x:c>
      <x:c r="L119" t="str">
        <x:f>IF(A119="","",IF(J119=0,"Paid",IF(TODAY()&gt;D119,"Overdue","Open")))</x:f>
      </x:c>
      <x:c r="M119" t="str">
        <x:f>IF(A119="","",IF(J119=0,"Paid",IF(K119=0,"Current",IF(K119&lt;=30,"1-30",IF(K119&lt;=60,"31-60",IF(K119&lt;=90,"61-90","90+"))))))</x:f>
      </x:c>
      <x:c r="N119" s="5" t="n"/>
      <x:c r="O119" s="5" t="n"/>
    </x:row>
    <x:row r="120">
      <x:c r="C120" s="5" t="n"/>
      <x:c r="D120" s="5" t="n"/>
      <x:c r="E120" s="4" t="n"/>
      <x:c r="F120" s="4" t="n"/>
      <x:c r="G120" s="4" t="n"/>
      <x:c r="H120" s="4" t="n"/>
      <x:c r="I120" s="4" t="str">
        <x:f>IF(E120="","",E120-IF(F120="",0,F120)+IF(H120="",0,H120))</x:f>
      </x:c>
      <x:c r="J120" s="4" t="str">
        <x:f>IF(I120="","",MAX(0,I120-IF(G120="",0,G120)))</x:f>
      </x:c>
      <x:c r="K120" t="n">
        <x:f>IF(OR(D120="",J120=0),0,MAX(0,TODAY()-D120))</x:f>
        <x:v>0</x:v>
      </x:c>
      <x:c r="L120" t="str">
        <x:f>IF(A120="","",IF(J120=0,"Paid",IF(TODAY()&gt;D120,"Overdue","Open")))</x:f>
      </x:c>
      <x:c r="M120" t="str">
        <x:f>IF(A120="","",IF(J120=0,"Paid",IF(K120=0,"Current",IF(K120&lt;=30,"1-30",IF(K120&lt;=60,"31-60",IF(K120&lt;=90,"61-90","90+"))))))</x:f>
      </x:c>
      <x:c r="N120" s="5" t="n"/>
      <x:c r="O120" s="5" t="n"/>
    </x:row>
    <x:row r="121">
      <x:c r="C121" s="5" t="n"/>
      <x:c r="D121" s="5" t="n"/>
      <x:c r="E121" s="4" t="n"/>
      <x:c r="F121" s="4" t="n"/>
      <x:c r="G121" s="4" t="n"/>
      <x:c r="H121" s="4" t="n"/>
      <x:c r="I121" s="4" t="str">
        <x:f>IF(E121="","",E121-IF(F121="",0,F121)+IF(H121="",0,H121))</x:f>
      </x:c>
      <x:c r="J121" s="4" t="str">
        <x:f>IF(I121="","",MAX(0,I121-IF(G121="",0,G121)))</x:f>
      </x:c>
      <x:c r="K121" t="n">
        <x:f>IF(OR(D121="",J121=0),0,MAX(0,TODAY()-D121))</x:f>
        <x:v>0</x:v>
      </x:c>
      <x:c r="L121" t="str">
        <x:f>IF(A121="","",IF(J121=0,"Paid",IF(TODAY()&gt;D121,"Overdue","Open")))</x:f>
      </x:c>
      <x:c r="M121" t="str">
        <x:f>IF(A121="","",IF(J121=0,"Paid",IF(K121=0,"Current",IF(K121&lt;=30,"1-30",IF(K121&lt;=60,"31-60",IF(K121&lt;=90,"61-90","90+"))))))</x:f>
      </x:c>
      <x:c r="N121" s="5" t="n"/>
      <x:c r="O121" s="5" t="n"/>
    </x:row>
    <x:row r="122">
      <x:c r="C122" s="5" t="n"/>
      <x:c r="D122" s="5" t="n"/>
      <x:c r="E122" s="4" t="n"/>
      <x:c r="F122" s="4" t="n"/>
      <x:c r="G122" s="4" t="n"/>
      <x:c r="H122" s="4" t="n"/>
      <x:c r="I122" s="4" t="str">
        <x:f>IF(E122="","",E122-IF(F122="",0,F122)+IF(H122="",0,H122))</x:f>
      </x:c>
      <x:c r="J122" s="4" t="str">
        <x:f>IF(I122="","",MAX(0,I122-IF(G122="",0,G122)))</x:f>
      </x:c>
      <x:c r="K122" t="n">
        <x:f>IF(OR(D122="",J122=0),0,MAX(0,TODAY()-D122))</x:f>
        <x:v>0</x:v>
      </x:c>
      <x:c r="L122" t="str">
        <x:f>IF(A122="","",IF(J122=0,"Paid",IF(TODAY()&gt;D122,"Overdue","Open")))</x:f>
      </x:c>
      <x:c r="M122" t="str">
        <x:f>IF(A122="","",IF(J122=0,"Paid",IF(K122=0,"Current",IF(K122&lt;=30,"1-30",IF(K122&lt;=60,"31-60",IF(K122&lt;=90,"61-90","90+"))))))</x:f>
      </x:c>
      <x:c r="N122" s="5" t="n"/>
      <x:c r="O122" s="5" t="n"/>
    </x:row>
    <x:row r="123">
      <x:c r="C123" s="5" t="n"/>
      <x:c r="D123" s="5" t="n"/>
      <x:c r="E123" s="4" t="n"/>
      <x:c r="F123" s="4" t="n"/>
      <x:c r="G123" s="4" t="n"/>
      <x:c r="H123" s="4" t="n"/>
      <x:c r="I123" s="4" t="str">
        <x:f>IF(E123="","",E123-IF(F123="",0,F123)+IF(H123="",0,H123))</x:f>
      </x:c>
      <x:c r="J123" s="4" t="str">
        <x:f>IF(I123="","",MAX(0,I123-IF(G123="",0,G123)))</x:f>
      </x:c>
      <x:c r="K123" t="n">
        <x:f>IF(OR(D123="",J123=0),0,MAX(0,TODAY()-D123))</x:f>
        <x:v>0</x:v>
      </x:c>
      <x:c r="L123" t="str">
        <x:f>IF(A123="","",IF(J123=0,"Paid",IF(TODAY()&gt;D123,"Overdue","Open")))</x:f>
      </x:c>
      <x:c r="M123" t="str">
        <x:f>IF(A123="","",IF(J123=0,"Paid",IF(K123=0,"Current",IF(K123&lt;=30,"1-30",IF(K123&lt;=60,"31-60",IF(K123&lt;=90,"61-90","90+"))))))</x:f>
      </x:c>
      <x:c r="N123" s="5" t="n"/>
      <x:c r="O123" s="5" t="n"/>
    </x:row>
    <x:row r="124">
      <x:c r="C124" s="5" t="n"/>
      <x:c r="D124" s="5" t="n"/>
      <x:c r="E124" s="4" t="n"/>
      <x:c r="F124" s="4" t="n"/>
      <x:c r="G124" s="4" t="n"/>
      <x:c r="H124" s="4" t="n"/>
      <x:c r="I124" s="4" t="str">
        <x:f>IF(E124="","",E124-IF(F124="",0,F124)+IF(H124="",0,H124))</x:f>
      </x:c>
      <x:c r="J124" s="4" t="str">
        <x:f>IF(I124="","",MAX(0,I124-IF(G124="",0,G124)))</x:f>
      </x:c>
      <x:c r="K124" t="n">
        <x:f>IF(OR(D124="",J124=0),0,MAX(0,TODAY()-D124))</x:f>
        <x:v>0</x:v>
      </x:c>
      <x:c r="L124" t="str">
        <x:f>IF(A124="","",IF(J124=0,"Paid",IF(TODAY()&gt;D124,"Overdue","Open")))</x:f>
      </x:c>
      <x:c r="M124" t="str">
        <x:f>IF(A124="","",IF(J124=0,"Paid",IF(K124=0,"Current",IF(K124&lt;=30,"1-30",IF(K124&lt;=60,"31-60",IF(K124&lt;=90,"61-90","90+"))))))</x:f>
      </x:c>
      <x:c r="N124" s="5" t="n"/>
      <x:c r="O124" s="5" t="n"/>
    </x:row>
    <x:row r="125">
      <x:c r="C125" s="5" t="n"/>
      <x:c r="D125" s="5" t="n"/>
      <x:c r="E125" s="4" t="n"/>
      <x:c r="F125" s="4" t="n"/>
      <x:c r="G125" s="4" t="n"/>
      <x:c r="H125" s="4" t="n"/>
      <x:c r="I125" s="4" t="str">
        <x:f>IF(E125="","",E125-IF(F125="",0,F125)+IF(H125="",0,H125))</x:f>
      </x:c>
      <x:c r="J125" s="4" t="str">
        <x:f>IF(I125="","",MAX(0,I125-IF(G125="",0,G125)))</x:f>
      </x:c>
      <x:c r="K125" t="n">
        <x:f>IF(OR(D125="",J125=0),0,MAX(0,TODAY()-D125))</x:f>
        <x:v>0</x:v>
      </x:c>
      <x:c r="L125" t="str">
        <x:f>IF(A125="","",IF(J125=0,"Paid",IF(TODAY()&gt;D125,"Overdue","Open")))</x:f>
      </x:c>
      <x:c r="M125" t="str">
        <x:f>IF(A125="","",IF(J125=0,"Paid",IF(K125=0,"Current",IF(K125&lt;=30,"1-30",IF(K125&lt;=60,"31-60",IF(K125&lt;=90,"61-90","90+"))))))</x:f>
      </x:c>
      <x:c r="N125" s="5" t="n"/>
      <x:c r="O125" s="5" t="n"/>
    </x:row>
    <x:row r="126">
      <x:c r="C126" s="5" t="n"/>
      <x:c r="D126" s="5" t="n"/>
      <x:c r="E126" s="4" t="n"/>
      <x:c r="F126" s="4" t="n"/>
      <x:c r="G126" s="4" t="n"/>
      <x:c r="H126" s="4" t="n"/>
      <x:c r="I126" s="4" t="str">
        <x:f>IF(E126="","",E126-IF(F126="",0,F126)+IF(H126="",0,H126))</x:f>
      </x:c>
      <x:c r="J126" s="4" t="str">
        <x:f>IF(I126="","",MAX(0,I126-IF(G126="",0,G126)))</x:f>
      </x:c>
      <x:c r="K126" t="n">
        <x:f>IF(OR(D126="",J126=0),0,MAX(0,TODAY()-D126))</x:f>
        <x:v>0</x:v>
      </x:c>
      <x:c r="L126" t="str">
        <x:f>IF(A126="","",IF(J126=0,"Paid",IF(TODAY()&gt;D126,"Overdue","Open")))</x:f>
      </x:c>
      <x:c r="M126" t="str">
        <x:f>IF(A126="","",IF(J126=0,"Paid",IF(K126=0,"Current",IF(K126&lt;=30,"1-30",IF(K126&lt;=60,"31-60",IF(K126&lt;=90,"61-90","90+"))))))</x:f>
      </x:c>
      <x:c r="N126" s="5" t="n"/>
      <x:c r="O126" s="5" t="n"/>
    </x:row>
    <x:row r="127">
      <x:c r="C127" s="5" t="n"/>
      <x:c r="D127" s="5" t="n"/>
      <x:c r="E127" s="4" t="n"/>
      <x:c r="F127" s="4" t="n"/>
      <x:c r="G127" s="4" t="n"/>
      <x:c r="H127" s="4" t="n"/>
      <x:c r="I127" s="4" t="str">
        <x:f>IF(E127="","",E127-IF(F127="",0,F127)+IF(H127="",0,H127))</x:f>
      </x:c>
      <x:c r="J127" s="4" t="str">
        <x:f>IF(I127="","",MAX(0,I127-IF(G127="",0,G127)))</x:f>
      </x:c>
      <x:c r="K127" t="n">
        <x:f>IF(OR(D127="",J127=0),0,MAX(0,TODAY()-D127))</x:f>
        <x:v>0</x:v>
      </x:c>
      <x:c r="L127" t="str">
        <x:f>IF(A127="","",IF(J127=0,"Paid",IF(TODAY()&gt;D127,"Overdue","Open")))</x:f>
      </x:c>
      <x:c r="M127" t="str">
        <x:f>IF(A127="","",IF(J127=0,"Paid",IF(K127=0,"Current",IF(K127&lt;=30,"1-30",IF(K127&lt;=60,"31-60",IF(K127&lt;=90,"61-90","90+"))))))</x:f>
      </x:c>
      <x:c r="N127" s="5" t="n"/>
      <x:c r="O127" s="5" t="n"/>
    </x:row>
    <x:row r="128">
      <x:c r="C128" s="5" t="n"/>
      <x:c r="D128" s="5" t="n"/>
      <x:c r="E128" s="4" t="n"/>
      <x:c r="F128" s="4" t="n"/>
      <x:c r="G128" s="4" t="n"/>
      <x:c r="H128" s="4" t="n"/>
      <x:c r="I128" s="4" t="str">
        <x:f>IF(E128="","",E128-IF(F128="",0,F128)+IF(H128="",0,H128))</x:f>
      </x:c>
      <x:c r="J128" s="4" t="str">
        <x:f>IF(I128="","",MAX(0,I128-IF(G128="",0,G128)))</x:f>
      </x:c>
      <x:c r="K128" t="n">
        <x:f>IF(OR(D128="",J128=0),0,MAX(0,TODAY()-D128))</x:f>
        <x:v>0</x:v>
      </x:c>
      <x:c r="L128" t="str">
        <x:f>IF(A128="","",IF(J128=0,"Paid",IF(TODAY()&gt;D128,"Overdue","Open")))</x:f>
      </x:c>
      <x:c r="M128" t="str">
        <x:f>IF(A128="","",IF(J128=0,"Paid",IF(K128=0,"Current",IF(K128&lt;=30,"1-30",IF(K128&lt;=60,"31-60",IF(K128&lt;=90,"61-90","90+"))))))</x:f>
      </x:c>
      <x:c r="N128" s="5" t="n"/>
      <x:c r="O128" s="5" t="n"/>
    </x:row>
    <x:row r="129">
      <x:c r="C129" s="5" t="n"/>
      <x:c r="D129" s="5" t="n"/>
      <x:c r="E129" s="4" t="n"/>
      <x:c r="F129" s="4" t="n"/>
      <x:c r="G129" s="4" t="n"/>
      <x:c r="H129" s="4" t="n"/>
      <x:c r="I129" s="4" t="str">
        <x:f>IF(E129="","",E129-IF(F129="",0,F129)+IF(H129="",0,H129))</x:f>
      </x:c>
      <x:c r="J129" s="4" t="str">
        <x:f>IF(I129="","",MAX(0,I129-IF(G129="",0,G129)))</x:f>
      </x:c>
      <x:c r="K129" t="n">
        <x:f>IF(OR(D129="",J129=0),0,MAX(0,TODAY()-D129))</x:f>
        <x:v>0</x:v>
      </x:c>
      <x:c r="L129" t="str">
        <x:f>IF(A129="","",IF(J129=0,"Paid",IF(TODAY()&gt;D129,"Overdue","Open")))</x:f>
      </x:c>
      <x:c r="M129" t="str">
        <x:f>IF(A129="","",IF(J129=0,"Paid",IF(K129=0,"Current",IF(K129&lt;=30,"1-30",IF(K129&lt;=60,"31-60",IF(K129&lt;=90,"61-90","90+"))))))</x:f>
      </x:c>
      <x:c r="N129" s="5" t="n"/>
      <x:c r="O129" s="5" t="n"/>
    </x:row>
    <x:row r="130">
      <x:c r="C130" s="5" t="n"/>
      <x:c r="D130" s="5" t="n"/>
      <x:c r="E130" s="4" t="n"/>
      <x:c r="F130" s="4" t="n"/>
      <x:c r="G130" s="4" t="n"/>
      <x:c r="H130" s="4" t="n"/>
      <x:c r="I130" s="4" t="str">
        <x:f>IF(E130="","",E130-IF(F130="",0,F130)+IF(H130="",0,H130))</x:f>
      </x:c>
      <x:c r="J130" s="4" t="str">
        <x:f>IF(I130="","",MAX(0,I130-IF(G130="",0,G130)))</x:f>
      </x:c>
      <x:c r="K130" t="n">
        <x:f>IF(OR(D130="",J130=0),0,MAX(0,TODAY()-D130))</x:f>
        <x:v>0</x:v>
      </x:c>
      <x:c r="L130" t="str">
        <x:f>IF(A130="","",IF(J130=0,"Paid",IF(TODAY()&gt;D130,"Overdue","Open")))</x:f>
      </x:c>
      <x:c r="M130" t="str">
        <x:f>IF(A130="","",IF(J130=0,"Paid",IF(K130=0,"Current",IF(K130&lt;=30,"1-30",IF(K130&lt;=60,"31-60",IF(K130&lt;=90,"61-90","90+"))))))</x:f>
      </x:c>
      <x:c r="N130" s="5" t="n"/>
      <x:c r="O130" s="5" t="n"/>
    </x:row>
    <x:row r="131">
      <x:c r="C131" s="5" t="n"/>
      <x:c r="D131" s="5" t="n"/>
      <x:c r="E131" s="4" t="n"/>
      <x:c r="F131" s="4" t="n"/>
      <x:c r="G131" s="4" t="n"/>
      <x:c r="H131" s="4" t="n"/>
      <x:c r="I131" s="4" t="str">
        <x:f>IF(E131="","",E131-IF(F131="",0,F131)+IF(H131="",0,H131))</x:f>
      </x:c>
      <x:c r="J131" s="4" t="str">
        <x:f>IF(I131="","",MAX(0,I131-IF(G131="",0,G131)))</x:f>
      </x:c>
      <x:c r="K131" t="n">
        <x:f>IF(OR(D131="",J131=0),0,MAX(0,TODAY()-D131))</x:f>
        <x:v>0</x:v>
      </x:c>
      <x:c r="L131" t="str">
        <x:f>IF(A131="","",IF(J131=0,"Paid",IF(TODAY()&gt;D131,"Overdue","Open")))</x:f>
      </x:c>
      <x:c r="M131" t="str">
        <x:f>IF(A131="","",IF(J131=0,"Paid",IF(K131=0,"Current",IF(K131&lt;=30,"1-30",IF(K131&lt;=60,"31-60",IF(K131&lt;=90,"61-90","90+"))))))</x:f>
      </x:c>
      <x:c r="N131" s="5" t="n"/>
      <x:c r="O131" s="5" t="n"/>
    </x:row>
    <x:row r="132">
      <x:c r="C132" s="5" t="n"/>
      <x:c r="D132" s="5" t="n"/>
      <x:c r="E132" s="4" t="n"/>
      <x:c r="F132" s="4" t="n"/>
      <x:c r="G132" s="4" t="n"/>
      <x:c r="H132" s="4" t="n"/>
      <x:c r="I132" s="4" t="str">
        <x:f>IF(E132="","",E132-IF(F132="",0,F132)+IF(H132="",0,H132))</x:f>
      </x:c>
      <x:c r="J132" s="4" t="str">
        <x:f>IF(I132="","",MAX(0,I132-IF(G132="",0,G132)))</x:f>
      </x:c>
      <x:c r="K132" t="n">
        <x:f>IF(OR(D132="",J132=0),0,MAX(0,TODAY()-D132))</x:f>
        <x:v>0</x:v>
      </x:c>
      <x:c r="L132" t="str">
        <x:f>IF(A132="","",IF(J132=0,"Paid",IF(TODAY()&gt;D132,"Overdue","Open")))</x:f>
      </x:c>
      <x:c r="M132" t="str">
        <x:f>IF(A132="","",IF(J132=0,"Paid",IF(K132=0,"Current",IF(K132&lt;=30,"1-30",IF(K132&lt;=60,"31-60",IF(K132&lt;=90,"61-90","90+"))))))</x:f>
      </x:c>
      <x:c r="N132" s="5" t="n"/>
      <x:c r="O132" s="5" t="n"/>
    </x:row>
    <x:row r="133">
      <x:c r="C133" s="5" t="n"/>
      <x:c r="D133" s="5" t="n"/>
      <x:c r="E133" s="4" t="n"/>
      <x:c r="F133" s="4" t="n"/>
      <x:c r="G133" s="4" t="n"/>
      <x:c r="H133" s="4" t="n"/>
      <x:c r="I133" s="4" t="str">
        <x:f>IF(E133="","",E133-IF(F133="",0,F133)+IF(H133="",0,H133))</x:f>
      </x:c>
      <x:c r="J133" s="4" t="str">
        <x:f>IF(I133="","",MAX(0,I133-IF(G133="",0,G133)))</x:f>
      </x:c>
      <x:c r="K133" t="n">
        <x:f>IF(OR(D133="",J133=0),0,MAX(0,TODAY()-D133))</x:f>
        <x:v>0</x:v>
      </x:c>
      <x:c r="L133" t="str">
        <x:f>IF(A133="","",IF(J133=0,"Paid",IF(TODAY()&gt;D133,"Overdue","Open")))</x:f>
      </x:c>
      <x:c r="M133" t="str">
        <x:f>IF(A133="","",IF(J133=0,"Paid",IF(K133=0,"Current",IF(K133&lt;=30,"1-30",IF(K133&lt;=60,"31-60",IF(K133&lt;=90,"61-90","90+"))))))</x:f>
      </x:c>
      <x:c r="N133" s="5" t="n"/>
      <x:c r="O133" s="5" t="n"/>
    </x:row>
    <x:row r="134">
      <x:c r="C134" s="5" t="n"/>
      <x:c r="D134" s="5" t="n"/>
      <x:c r="E134" s="4" t="n"/>
      <x:c r="F134" s="4" t="n"/>
      <x:c r="G134" s="4" t="n"/>
      <x:c r="H134" s="4" t="n"/>
      <x:c r="I134" s="4" t="str">
        <x:f>IF(E134="","",E134-IF(F134="",0,F134)+IF(H134="",0,H134))</x:f>
      </x:c>
      <x:c r="J134" s="4" t="str">
        <x:f>IF(I134="","",MAX(0,I134-IF(G134="",0,G134)))</x:f>
      </x:c>
      <x:c r="K134" t="n">
        <x:f>IF(OR(D134="",J134=0),0,MAX(0,TODAY()-D134))</x:f>
        <x:v>0</x:v>
      </x:c>
      <x:c r="L134" t="str">
        <x:f>IF(A134="","",IF(J134=0,"Paid",IF(TODAY()&gt;D134,"Overdue","Open")))</x:f>
      </x:c>
      <x:c r="M134" t="str">
        <x:f>IF(A134="","",IF(J134=0,"Paid",IF(K134=0,"Current",IF(K134&lt;=30,"1-30",IF(K134&lt;=60,"31-60",IF(K134&lt;=90,"61-90","90+"))))))</x:f>
      </x:c>
      <x:c r="N134" s="5" t="n"/>
      <x:c r="O134" s="5" t="n"/>
    </x:row>
    <x:row r="135">
      <x:c r="C135" s="5" t="n"/>
      <x:c r="D135" s="5" t="n"/>
      <x:c r="E135" s="4" t="n"/>
      <x:c r="F135" s="4" t="n"/>
      <x:c r="G135" s="4" t="n"/>
      <x:c r="H135" s="4" t="n"/>
      <x:c r="I135" s="4" t="str">
        <x:f>IF(E135="","",E135-IF(F135="",0,F135)+IF(H135="",0,H135))</x:f>
      </x:c>
      <x:c r="J135" s="4" t="str">
        <x:f>IF(I135="","",MAX(0,I135-IF(G135="",0,G135)))</x:f>
      </x:c>
      <x:c r="K135" t="n">
        <x:f>IF(OR(D135="",J135=0),0,MAX(0,TODAY()-D135))</x:f>
        <x:v>0</x:v>
      </x:c>
      <x:c r="L135" t="str">
        <x:f>IF(A135="","",IF(J135=0,"Paid",IF(TODAY()&gt;D135,"Overdue","Open")))</x:f>
      </x:c>
      <x:c r="M135" t="str">
        <x:f>IF(A135="","",IF(J135=0,"Paid",IF(K135=0,"Current",IF(K135&lt;=30,"1-30",IF(K135&lt;=60,"31-60",IF(K135&lt;=90,"61-90","90+"))))))</x:f>
      </x:c>
      <x:c r="N135" s="5" t="n"/>
      <x:c r="O135" s="5" t="n"/>
    </x:row>
    <x:row r="136">
      <x:c r="C136" s="5" t="n"/>
      <x:c r="D136" s="5" t="n"/>
      <x:c r="E136" s="4" t="n"/>
      <x:c r="F136" s="4" t="n"/>
      <x:c r="G136" s="4" t="n"/>
      <x:c r="H136" s="4" t="n"/>
      <x:c r="I136" s="4" t="str">
        <x:f>IF(E136="","",E136-IF(F136="",0,F136)+IF(H136="",0,H136))</x:f>
      </x:c>
      <x:c r="J136" s="4" t="str">
        <x:f>IF(I136="","",MAX(0,I136-IF(G136="",0,G136)))</x:f>
      </x:c>
      <x:c r="K136" t="n">
        <x:f>IF(OR(D136="",J136=0),0,MAX(0,TODAY()-D136))</x:f>
        <x:v>0</x:v>
      </x:c>
      <x:c r="L136" t="str">
        <x:f>IF(A136="","",IF(J136=0,"Paid",IF(TODAY()&gt;D136,"Overdue","Open")))</x:f>
      </x:c>
      <x:c r="M136" t="str">
        <x:f>IF(A136="","",IF(J136=0,"Paid",IF(K136=0,"Current",IF(K136&lt;=30,"1-30",IF(K136&lt;=60,"31-60",IF(K136&lt;=90,"61-90","90+"))))))</x:f>
      </x:c>
      <x:c r="N136" s="5" t="n"/>
      <x:c r="O136" s="5" t="n"/>
    </x:row>
    <x:row r="137">
      <x:c r="C137" s="5" t="n"/>
      <x:c r="D137" s="5" t="n"/>
      <x:c r="E137" s="4" t="n"/>
      <x:c r="F137" s="4" t="n"/>
      <x:c r="G137" s="4" t="n"/>
      <x:c r="H137" s="4" t="n"/>
      <x:c r="I137" s="4" t="str">
        <x:f>IF(E137="","",E137-IF(F137="",0,F137)+IF(H137="",0,H137))</x:f>
      </x:c>
      <x:c r="J137" s="4" t="str">
        <x:f>IF(I137="","",MAX(0,I137-IF(G137="",0,G137)))</x:f>
      </x:c>
      <x:c r="K137" t="n">
        <x:f>IF(OR(D137="",J137=0),0,MAX(0,TODAY()-D137))</x:f>
        <x:v>0</x:v>
      </x:c>
      <x:c r="L137" t="str">
        <x:f>IF(A137="","",IF(J137=0,"Paid",IF(TODAY()&gt;D137,"Overdue","Open")))</x:f>
      </x:c>
      <x:c r="M137" t="str">
        <x:f>IF(A137="","",IF(J137=0,"Paid",IF(K137=0,"Current",IF(K137&lt;=30,"1-30",IF(K137&lt;=60,"31-60",IF(K137&lt;=90,"61-90","90+"))))))</x:f>
      </x:c>
      <x:c r="N137" s="5" t="n"/>
      <x:c r="O137" s="5" t="n"/>
    </x:row>
    <x:row r="138">
      <x:c r="C138" s="5" t="n"/>
      <x:c r="D138" s="5" t="n"/>
      <x:c r="E138" s="4" t="n"/>
      <x:c r="F138" s="4" t="n"/>
      <x:c r="G138" s="4" t="n"/>
      <x:c r="H138" s="4" t="n"/>
      <x:c r="I138" s="4" t="str">
        <x:f>IF(E138="","",E138-IF(F138="",0,F138)+IF(H138="",0,H138))</x:f>
      </x:c>
      <x:c r="J138" s="4" t="str">
        <x:f>IF(I138="","",MAX(0,I138-IF(G138="",0,G138)))</x:f>
      </x:c>
      <x:c r="K138" t="n">
        <x:f>IF(OR(D138="",J138=0),0,MAX(0,TODAY()-D138))</x:f>
        <x:v>0</x:v>
      </x:c>
      <x:c r="L138" t="str">
        <x:f>IF(A138="","",IF(J138=0,"Paid",IF(TODAY()&gt;D138,"Overdue","Open")))</x:f>
      </x:c>
      <x:c r="M138" t="str">
        <x:f>IF(A138="","",IF(J138=0,"Paid",IF(K138=0,"Current",IF(K138&lt;=30,"1-30",IF(K138&lt;=60,"31-60",IF(K138&lt;=90,"61-90","90+"))))))</x:f>
      </x:c>
      <x:c r="N138" s="5" t="n"/>
      <x:c r="O138" s="5" t="n"/>
    </x:row>
    <x:row r="139">
      <x:c r="C139" s="5" t="n"/>
      <x:c r="D139" s="5" t="n"/>
      <x:c r="E139" s="4" t="n"/>
      <x:c r="F139" s="4" t="n"/>
      <x:c r="G139" s="4" t="n"/>
      <x:c r="H139" s="4" t="n"/>
      <x:c r="I139" s="4" t="str">
        <x:f>IF(E139="","",E139-IF(F139="",0,F139)+IF(H139="",0,H139))</x:f>
      </x:c>
      <x:c r="J139" s="4" t="str">
        <x:f>IF(I139="","",MAX(0,I139-IF(G139="",0,G139)))</x:f>
      </x:c>
      <x:c r="K139" t="n">
        <x:f>IF(OR(D139="",J139=0),0,MAX(0,TODAY()-D139))</x:f>
        <x:v>0</x:v>
      </x:c>
      <x:c r="L139" t="str">
        <x:f>IF(A139="","",IF(J139=0,"Paid",IF(TODAY()&gt;D139,"Overdue","Open")))</x:f>
      </x:c>
      <x:c r="M139" t="str">
        <x:f>IF(A139="","",IF(J139=0,"Paid",IF(K139=0,"Current",IF(K139&lt;=30,"1-30",IF(K139&lt;=60,"31-60",IF(K139&lt;=90,"61-90","90+"))))))</x:f>
      </x:c>
      <x:c r="N139" s="5" t="n"/>
      <x:c r="O139" s="5" t="n"/>
    </x:row>
    <x:row r="140">
      <x:c r="C140" s="5" t="n"/>
      <x:c r="D140" s="5" t="n"/>
      <x:c r="E140" s="4" t="n"/>
      <x:c r="F140" s="4" t="n"/>
      <x:c r="G140" s="4" t="n"/>
      <x:c r="H140" s="4" t="n"/>
      <x:c r="I140" s="4" t="str">
        <x:f>IF(E140="","",E140-IF(F140="",0,F140)+IF(H140="",0,H140))</x:f>
      </x:c>
      <x:c r="J140" s="4" t="str">
        <x:f>IF(I140="","",MAX(0,I140-IF(G140="",0,G140)))</x:f>
      </x:c>
      <x:c r="K140" t="n">
        <x:f>IF(OR(D140="",J140=0),0,MAX(0,TODAY()-D140))</x:f>
        <x:v>0</x:v>
      </x:c>
      <x:c r="L140" t="str">
        <x:f>IF(A140="","",IF(J140=0,"Paid",IF(TODAY()&gt;D140,"Overdue","Open")))</x:f>
      </x:c>
      <x:c r="M140" t="str">
        <x:f>IF(A140="","",IF(J140=0,"Paid",IF(K140=0,"Current",IF(K140&lt;=30,"1-30",IF(K140&lt;=60,"31-60",IF(K140&lt;=90,"61-90","90+"))))))</x:f>
      </x:c>
      <x:c r="N140" s="5" t="n"/>
      <x:c r="O140" s="5" t="n"/>
    </x:row>
    <x:row r="141">
      <x:c r="C141" s="5" t="n"/>
      <x:c r="D141" s="5" t="n"/>
      <x:c r="E141" s="4" t="n"/>
      <x:c r="F141" s="4" t="n"/>
      <x:c r="G141" s="4" t="n"/>
      <x:c r="H141" s="4" t="n"/>
      <x:c r="I141" s="4" t="str">
        <x:f>IF(E141="","",E141-IF(F141="",0,F141)+IF(H141="",0,H141))</x:f>
      </x:c>
      <x:c r="J141" s="4" t="str">
        <x:f>IF(I141="","",MAX(0,I141-IF(G141="",0,G141)))</x:f>
      </x:c>
      <x:c r="K141" t="n">
        <x:f>IF(OR(D141="",J141=0),0,MAX(0,TODAY()-D141))</x:f>
        <x:v>0</x:v>
      </x:c>
      <x:c r="L141" t="str">
        <x:f>IF(A141="","",IF(J141=0,"Paid",IF(TODAY()&gt;D141,"Overdue","Open")))</x:f>
      </x:c>
      <x:c r="M141" t="str">
        <x:f>IF(A141="","",IF(J141=0,"Paid",IF(K141=0,"Current",IF(K141&lt;=30,"1-30",IF(K141&lt;=60,"31-60",IF(K141&lt;=90,"61-90","90+"))))))</x:f>
      </x:c>
      <x:c r="N141" s="5" t="n"/>
      <x:c r="O141" s="5" t="n"/>
    </x:row>
    <x:row r="142">
      <x:c r="C142" s="5" t="n"/>
      <x:c r="D142" s="5" t="n"/>
      <x:c r="E142" s="4" t="n"/>
      <x:c r="F142" s="4" t="n"/>
      <x:c r="G142" s="4" t="n"/>
      <x:c r="H142" s="4" t="n"/>
      <x:c r="I142" s="4" t="str">
        <x:f>IF(E142="","",E142-IF(F142="",0,F142)+IF(H142="",0,H142))</x:f>
      </x:c>
      <x:c r="J142" s="4" t="str">
        <x:f>IF(I142="","",MAX(0,I142-IF(G142="",0,G142)))</x:f>
      </x:c>
      <x:c r="K142" t="n">
        <x:f>IF(OR(D142="",J142=0),0,MAX(0,TODAY()-D142))</x:f>
        <x:v>0</x:v>
      </x:c>
      <x:c r="L142" t="str">
        <x:f>IF(A142="","",IF(J142=0,"Paid",IF(TODAY()&gt;D142,"Overdue","Open")))</x:f>
      </x:c>
      <x:c r="M142" t="str">
        <x:f>IF(A142="","",IF(J142=0,"Paid",IF(K142=0,"Current",IF(K142&lt;=30,"1-30",IF(K142&lt;=60,"31-60",IF(K142&lt;=90,"61-90","90+"))))))</x:f>
      </x:c>
      <x:c r="N142" s="5" t="n"/>
      <x:c r="O142" s="5" t="n"/>
    </x:row>
    <x:row r="143">
      <x:c r="C143" s="5" t="n"/>
      <x:c r="D143" s="5" t="n"/>
      <x:c r="E143" s="4" t="n"/>
      <x:c r="F143" s="4" t="n"/>
      <x:c r="G143" s="4" t="n"/>
      <x:c r="H143" s="4" t="n"/>
      <x:c r="I143" s="4" t="str">
        <x:f>IF(E143="","",E143-IF(F143="",0,F143)+IF(H143="",0,H143))</x:f>
      </x:c>
      <x:c r="J143" s="4" t="str">
        <x:f>IF(I143="","",MAX(0,I143-IF(G143="",0,G143)))</x:f>
      </x:c>
      <x:c r="K143" t="n">
        <x:f>IF(OR(D143="",J143=0),0,MAX(0,TODAY()-D143))</x:f>
        <x:v>0</x:v>
      </x:c>
      <x:c r="L143" t="str">
        <x:f>IF(A143="","",IF(J143=0,"Paid",IF(TODAY()&gt;D143,"Overdue","Open")))</x:f>
      </x:c>
      <x:c r="M143" t="str">
        <x:f>IF(A143="","",IF(J143=0,"Paid",IF(K143=0,"Current",IF(K143&lt;=30,"1-30",IF(K143&lt;=60,"31-60",IF(K143&lt;=90,"61-90","90+"))))))</x:f>
      </x:c>
      <x:c r="N143" s="5" t="n"/>
      <x:c r="O143" s="5" t="n"/>
    </x:row>
    <x:row r="144">
      <x:c r="C144" s="5" t="n"/>
      <x:c r="D144" s="5" t="n"/>
      <x:c r="E144" s="4" t="n"/>
      <x:c r="F144" s="4" t="n"/>
      <x:c r="G144" s="4" t="n"/>
      <x:c r="H144" s="4" t="n"/>
      <x:c r="I144" s="4" t="str">
        <x:f>IF(E144="","",E144-IF(F144="",0,F144)+IF(H144="",0,H144))</x:f>
      </x:c>
      <x:c r="J144" s="4" t="str">
        <x:f>IF(I144="","",MAX(0,I144-IF(G144="",0,G144)))</x:f>
      </x:c>
      <x:c r="K144" t="n">
        <x:f>IF(OR(D144="",J144=0),0,MAX(0,TODAY()-D144))</x:f>
        <x:v>0</x:v>
      </x:c>
      <x:c r="L144" t="str">
        <x:f>IF(A144="","",IF(J144=0,"Paid",IF(TODAY()&gt;D144,"Overdue","Open")))</x:f>
      </x:c>
      <x:c r="M144" t="str">
        <x:f>IF(A144="","",IF(J144=0,"Paid",IF(K144=0,"Current",IF(K144&lt;=30,"1-30",IF(K144&lt;=60,"31-60",IF(K144&lt;=90,"61-90","90+"))))))</x:f>
      </x:c>
      <x:c r="N144" s="5" t="n"/>
      <x:c r="O144" s="5" t="n"/>
    </x:row>
    <x:row r="145">
      <x:c r="C145" s="5" t="n"/>
      <x:c r="D145" s="5" t="n"/>
      <x:c r="E145" s="4" t="n"/>
      <x:c r="F145" s="4" t="n"/>
      <x:c r="G145" s="4" t="n"/>
      <x:c r="H145" s="4" t="n"/>
      <x:c r="I145" s="4" t="str">
        <x:f>IF(E145="","",E145-IF(F145="",0,F145)+IF(H145="",0,H145))</x:f>
      </x:c>
      <x:c r="J145" s="4" t="str">
        <x:f>IF(I145="","",MAX(0,I145-IF(G145="",0,G145)))</x:f>
      </x:c>
      <x:c r="K145" t="n">
        <x:f>IF(OR(D145="",J145=0),0,MAX(0,TODAY()-D145))</x:f>
        <x:v>0</x:v>
      </x:c>
      <x:c r="L145" t="str">
        <x:f>IF(A145="","",IF(J145=0,"Paid",IF(TODAY()&gt;D145,"Overdue","Open")))</x:f>
      </x:c>
      <x:c r="M145" t="str">
        <x:f>IF(A145="","",IF(J145=0,"Paid",IF(K145=0,"Current",IF(K145&lt;=30,"1-30",IF(K145&lt;=60,"31-60",IF(K145&lt;=90,"61-90","90+"))))))</x:f>
      </x:c>
      <x:c r="N145" s="5" t="n"/>
      <x:c r="O145" s="5" t="n"/>
    </x:row>
    <x:row r="146">
      <x:c r="C146" s="5" t="n"/>
      <x:c r="D146" s="5" t="n"/>
      <x:c r="E146" s="4" t="n"/>
      <x:c r="F146" s="4" t="n"/>
      <x:c r="G146" s="4" t="n"/>
      <x:c r="H146" s="4" t="n"/>
      <x:c r="I146" s="4" t="str">
        <x:f>IF(E146="","",E146-IF(F146="",0,F146)+IF(H146="",0,H146))</x:f>
      </x:c>
      <x:c r="J146" s="4" t="str">
        <x:f>IF(I146="","",MAX(0,I146-IF(G146="",0,G146)))</x:f>
      </x:c>
      <x:c r="K146" t="n">
        <x:f>IF(OR(D146="",J146=0),0,MAX(0,TODAY()-D146))</x:f>
        <x:v>0</x:v>
      </x:c>
      <x:c r="L146" t="str">
        <x:f>IF(A146="","",IF(J146=0,"Paid",IF(TODAY()&gt;D146,"Overdue","Open")))</x:f>
      </x:c>
      <x:c r="M146" t="str">
        <x:f>IF(A146="","",IF(J146=0,"Paid",IF(K146=0,"Current",IF(K146&lt;=30,"1-30",IF(K146&lt;=60,"31-60",IF(K146&lt;=90,"61-90","90+"))))))</x:f>
      </x:c>
      <x:c r="N146" s="5" t="n"/>
      <x:c r="O146" s="5" t="n"/>
    </x:row>
    <x:row r="147">
      <x:c r="C147" s="5" t="n"/>
      <x:c r="D147" s="5" t="n"/>
      <x:c r="E147" s="4" t="n"/>
      <x:c r="F147" s="4" t="n"/>
      <x:c r="G147" s="4" t="n"/>
      <x:c r="H147" s="4" t="n"/>
      <x:c r="I147" s="4" t="str">
        <x:f>IF(E147="","",E147-IF(F147="",0,F147)+IF(H147="",0,H147))</x:f>
      </x:c>
      <x:c r="J147" s="4" t="str">
        <x:f>IF(I147="","",MAX(0,I147-IF(G147="",0,G147)))</x:f>
      </x:c>
      <x:c r="K147" t="n">
        <x:f>IF(OR(D147="",J147=0),0,MAX(0,TODAY()-D147))</x:f>
        <x:v>0</x:v>
      </x:c>
      <x:c r="L147" t="str">
        <x:f>IF(A147="","",IF(J147=0,"Paid",IF(TODAY()&gt;D147,"Overdue","Open")))</x:f>
      </x:c>
      <x:c r="M147" t="str">
        <x:f>IF(A147="","",IF(J147=0,"Paid",IF(K147=0,"Current",IF(K147&lt;=30,"1-30",IF(K147&lt;=60,"31-60",IF(K147&lt;=90,"61-90","90+"))))))</x:f>
      </x:c>
      <x:c r="N147" s="5" t="n"/>
      <x:c r="O147" s="5" t="n"/>
    </x:row>
    <x:row r="148">
      <x:c r="C148" s="5" t="n"/>
      <x:c r="D148" s="5" t="n"/>
      <x:c r="E148" s="4" t="n"/>
      <x:c r="F148" s="4" t="n"/>
      <x:c r="G148" s="4" t="n"/>
      <x:c r="H148" s="4" t="n"/>
      <x:c r="I148" s="4" t="str">
        <x:f>IF(E148="","",E148-IF(F148="",0,F148)+IF(H148="",0,H148))</x:f>
      </x:c>
      <x:c r="J148" s="4" t="str">
        <x:f>IF(I148="","",MAX(0,I148-IF(G148="",0,G148)))</x:f>
      </x:c>
      <x:c r="K148" t="n">
        <x:f>IF(OR(D148="",J148=0),0,MAX(0,TODAY()-D148))</x:f>
        <x:v>0</x:v>
      </x:c>
      <x:c r="L148" t="str">
        <x:f>IF(A148="","",IF(J148=0,"Paid",IF(TODAY()&gt;D148,"Overdue","Open")))</x:f>
      </x:c>
      <x:c r="M148" t="str">
        <x:f>IF(A148="","",IF(J148=0,"Paid",IF(K148=0,"Current",IF(K148&lt;=30,"1-30",IF(K148&lt;=60,"31-60",IF(K148&lt;=90,"61-90","90+"))))))</x:f>
      </x:c>
      <x:c r="N148" s="5" t="n"/>
      <x:c r="O148" s="5" t="n"/>
    </x:row>
    <x:row r="149">
      <x:c r="C149" s="5" t="n"/>
      <x:c r="D149" s="5" t="n"/>
      <x:c r="E149" s="4" t="n"/>
      <x:c r="F149" s="4" t="n"/>
      <x:c r="G149" s="4" t="n"/>
      <x:c r="H149" s="4" t="n"/>
      <x:c r="I149" s="4" t="str">
        <x:f>IF(E149="","",E149-IF(F149="",0,F149)+IF(H149="",0,H149))</x:f>
      </x:c>
      <x:c r="J149" s="4" t="str">
        <x:f>IF(I149="","",MAX(0,I149-IF(G149="",0,G149)))</x:f>
      </x:c>
      <x:c r="K149" t="n">
        <x:f>IF(OR(D149="",J149=0),0,MAX(0,TODAY()-D149))</x:f>
        <x:v>0</x:v>
      </x:c>
      <x:c r="L149" t="str">
        <x:f>IF(A149="","",IF(J149=0,"Paid",IF(TODAY()&gt;D149,"Overdue","Open")))</x:f>
      </x:c>
      <x:c r="M149" t="str">
        <x:f>IF(A149="","",IF(J149=0,"Paid",IF(K149=0,"Current",IF(K149&lt;=30,"1-30",IF(K149&lt;=60,"31-60",IF(K149&lt;=90,"61-90","90+"))))))</x:f>
      </x:c>
      <x:c r="N149" s="5" t="n"/>
      <x:c r="O149" s="5" t="n"/>
    </x:row>
    <x:row r="150">
      <x:c r="C150" s="5" t="n"/>
      <x:c r="D150" s="5" t="n"/>
      <x:c r="E150" s="4" t="n"/>
      <x:c r="F150" s="4" t="n"/>
      <x:c r="G150" s="4" t="n"/>
      <x:c r="H150" s="4" t="n"/>
      <x:c r="I150" s="4" t="str">
        <x:f>IF(E150="","",E150-IF(F150="",0,F150)+IF(H150="",0,H150))</x:f>
      </x:c>
      <x:c r="J150" s="4" t="str">
        <x:f>IF(I150="","",MAX(0,I150-IF(G150="",0,G150)))</x:f>
      </x:c>
      <x:c r="K150" t="n">
        <x:f>IF(OR(D150="",J150=0),0,MAX(0,TODAY()-D150))</x:f>
        <x:v>0</x:v>
      </x:c>
      <x:c r="L150" t="str">
        <x:f>IF(A150="","",IF(J150=0,"Paid",IF(TODAY()&gt;D150,"Overdue","Open")))</x:f>
      </x:c>
      <x:c r="M150" t="str">
        <x:f>IF(A150="","",IF(J150=0,"Paid",IF(K150=0,"Current",IF(K150&lt;=30,"1-30",IF(K150&lt;=60,"31-60",IF(K150&lt;=90,"61-90","90+"))))))</x:f>
      </x:c>
      <x:c r="N150" s="5" t="n"/>
      <x:c r="O150" s="5" t="n"/>
    </x:row>
    <x:row r="151">
      <x:c r="C151" s="5" t="n"/>
      <x:c r="D151" s="5" t="n"/>
      <x:c r="E151" s="4" t="n"/>
      <x:c r="F151" s="4" t="n"/>
      <x:c r="G151" s="4" t="n"/>
      <x:c r="H151" s="4" t="n"/>
      <x:c r="I151" s="4" t="str">
        <x:f>IF(E151="","",E151-IF(F151="",0,F151)+IF(H151="",0,H151))</x:f>
      </x:c>
      <x:c r="J151" s="4" t="str">
        <x:f>IF(I151="","",MAX(0,I151-IF(G151="",0,G151)))</x:f>
      </x:c>
      <x:c r="K151" t="n">
        <x:f>IF(OR(D151="",J151=0),0,MAX(0,TODAY()-D151))</x:f>
        <x:v>0</x:v>
      </x:c>
      <x:c r="L151" t="str">
        <x:f>IF(A151="","",IF(J151=0,"Paid",IF(TODAY()&gt;D151,"Overdue","Open")))</x:f>
      </x:c>
      <x:c r="M151" t="str">
        <x:f>IF(A151="","",IF(J151=0,"Paid",IF(K151=0,"Current",IF(K151&lt;=30,"1-30",IF(K151&lt;=60,"31-60",IF(K151&lt;=90,"61-90","90+"))))))</x:f>
      </x:c>
      <x:c r="N151" s="5" t="n"/>
      <x:c r="O151" s="5" t="n"/>
    </x:row>
    <x:row r="152">
      <x:c r="C152" s="5" t="n"/>
      <x:c r="D152" s="5" t="n"/>
      <x:c r="E152" s="4" t="n"/>
      <x:c r="F152" s="4" t="n"/>
      <x:c r="G152" s="4" t="n"/>
      <x:c r="H152" s="4" t="n"/>
      <x:c r="I152" s="4" t="str">
        <x:f>IF(E152="","",E152-IF(F152="",0,F152)+IF(H152="",0,H152))</x:f>
      </x:c>
      <x:c r="J152" s="4" t="str">
        <x:f>IF(I152="","",MAX(0,I152-IF(G152="",0,G152)))</x:f>
      </x:c>
      <x:c r="K152" t="n">
        <x:f>IF(OR(D152="",J152=0),0,MAX(0,TODAY()-D152))</x:f>
        <x:v>0</x:v>
      </x:c>
      <x:c r="L152" t="str">
        <x:f>IF(A152="","",IF(J152=0,"Paid",IF(TODAY()&gt;D152,"Overdue","Open")))</x:f>
      </x:c>
      <x:c r="M152" t="str">
        <x:f>IF(A152="","",IF(J152=0,"Paid",IF(K152=0,"Current",IF(K152&lt;=30,"1-30",IF(K152&lt;=60,"31-60",IF(K152&lt;=90,"61-90","90+"))))))</x:f>
      </x:c>
      <x:c r="N152" s="5" t="n"/>
      <x:c r="O152" s="5" t="n"/>
    </x:row>
    <x:row r="153">
      <x:c r="C153" s="5" t="n"/>
      <x:c r="D153" s="5" t="n"/>
      <x:c r="E153" s="4" t="n"/>
      <x:c r="F153" s="4" t="n"/>
      <x:c r="G153" s="4" t="n"/>
      <x:c r="H153" s="4" t="n"/>
      <x:c r="I153" s="4" t="str">
        <x:f>IF(E153="","",E153-IF(F153="",0,F153)+IF(H153="",0,H153))</x:f>
      </x:c>
      <x:c r="J153" s="4" t="str">
        <x:f>IF(I153="","",MAX(0,I153-IF(G153="",0,G153)))</x:f>
      </x:c>
      <x:c r="K153" t="n">
        <x:f>IF(OR(D153="",J153=0),0,MAX(0,TODAY()-D153))</x:f>
        <x:v>0</x:v>
      </x:c>
      <x:c r="L153" t="str">
        <x:f>IF(A153="","",IF(J153=0,"Paid",IF(TODAY()&gt;D153,"Overdue","Open")))</x:f>
      </x:c>
      <x:c r="M153" t="str">
        <x:f>IF(A153="","",IF(J153=0,"Paid",IF(K153=0,"Current",IF(K153&lt;=30,"1-30",IF(K153&lt;=60,"31-60",IF(K153&lt;=90,"61-90","90+"))))))</x:f>
      </x:c>
      <x:c r="N153" s="5" t="n"/>
      <x:c r="O153" s="5" t="n"/>
    </x:row>
    <x:row r="154">
      <x:c r="C154" s="5" t="n"/>
      <x:c r="D154" s="5" t="n"/>
      <x:c r="E154" s="4" t="n"/>
      <x:c r="F154" s="4" t="n"/>
      <x:c r="G154" s="4" t="n"/>
      <x:c r="H154" s="4" t="n"/>
      <x:c r="I154" s="4" t="str">
        <x:f>IF(E154="","",E154-IF(F154="",0,F154)+IF(H154="",0,H154))</x:f>
      </x:c>
      <x:c r="J154" s="4" t="str">
        <x:f>IF(I154="","",MAX(0,I154-IF(G154="",0,G154)))</x:f>
      </x:c>
      <x:c r="K154" t="n">
        <x:f>IF(OR(D154="",J154=0),0,MAX(0,TODAY()-D154))</x:f>
        <x:v>0</x:v>
      </x:c>
      <x:c r="L154" t="str">
        <x:f>IF(A154="","",IF(J154=0,"Paid",IF(TODAY()&gt;D154,"Overdue","Open")))</x:f>
      </x:c>
      <x:c r="M154" t="str">
        <x:f>IF(A154="","",IF(J154=0,"Paid",IF(K154=0,"Current",IF(K154&lt;=30,"1-30",IF(K154&lt;=60,"31-60",IF(K154&lt;=90,"61-90","90+"))))))</x:f>
      </x:c>
      <x:c r="N154" s="5" t="n"/>
      <x:c r="O154" s="5" t="n"/>
    </x:row>
    <x:row r="155">
      <x:c r="C155" s="5" t="n"/>
      <x:c r="D155" s="5" t="n"/>
      <x:c r="E155" s="4" t="n"/>
      <x:c r="F155" s="4" t="n"/>
      <x:c r="G155" s="4" t="n"/>
      <x:c r="H155" s="4" t="n"/>
      <x:c r="I155" s="4" t="str">
        <x:f>IF(E155="","",E155-IF(F155="",0,F155)+IF(H155="",0,H155))</x:f>
      </x:c>
      <x:c r="J155" s="4" t="str">
        <x:f>IF(I155="","",MAX(0,I155-IF(G155="",0,G155)))</x:f>
      </x:c>
      <x:c r="K155" t="n">
        <x:f>IF(OR(D155="",J155=0),0,MAX(0,TODAY()-D155))</x:f>
        <x:v>0</x:v>
      </x:c>
      <x:c r="L155" t="str">
        <x:f>IF(A155="","",IF(J155=0,"Paid",IF(TODAY()&gt;D155,"Overdue","Open")))</x:f>
      </x:c>
      <x:c r="M155" t="str">
        <x:f>IF(A155="","",IF(J155=0,"Paid",IF(K155=0,"Current",IF(K155&lt;=30,"1-30",IF(K155&lt;=60,"31-60",IF(K155&lt;=90,"61-90","90+"))))))</x:f>
      </x:c>
      <x:c r="N155" s="5" t="n"/>
      <x:c r="O155" s="5" t="n"/>
    </x:row>
    <x:row r="156">
      <x:c r="C156" s="5" t="n"/>
      <x:c r="D156" s="5" t="n"/>
      <x:c r="E156" s="4" t="n"/>
      <x:c r="F156" s="4" t="n"/>
      <x:c r="G156" s="4" t="n"/>
      <x:c r="H156" s="4" t="n"/>
      <x:c r="I156" s="4" t="str">
        <x:f>IF(E156="","",E156-IF(F156="",0,F156)+IF(H156="",0,H156))</x:f>
      </x:c>
      <x:c r="J156" s="4" t="str">
        <x:f>IF(I156="","",MAX(0,I156-IF(G156="",0,G156)))</x:f>
      </x:c>
      <x:c r="K156" t="n">
        <x:f>IF(OR(D156="",J156=0),0,MAX(0,TODAY()-D156))</x:f>
        <x:v>0</x:v>
      </x:c>
      <x:c r="L156" t="str">
        <x:f>IF(A156="","",IF(J156=0,"Paid",IF(TODAY()&gt;D156,"Overdue","Open")))</x:f>
      </x:c>
      <x:c r="M156" t="str">
        <x:f>IF(A156="","",IF(J156=0,"Paid",IF(K156=0,"Current",IF(K156&lt;=30,"1-30",IF(K156&lt;=60,"31-60",IF(K156&lt;=90,"61-90","90+"))))))</x:f>
      </x:c>
      <x:c r="N156" s="5" t="n"/>
      <x:c r="O156" s="5" t="n"/>
    </x:row>
    <x:row r="157">
      <x:c r="C157" s="5" t="n"/>
      <x:c r="D157" s="5" t="n"/>
      <x:c r="E157" s="4" t="n"/>
      <x:c r="F157" s="4" t="n"/>
      <x:c r="G157" s="4" t="n"/>
      <x:c r="H157" s="4" t="n"/>
      <x:c r="I157" s="4" t="str">
        <x:f>IF(E157="","",E157-IF(F157="",0,F157)+IF(H157="",0,H157))</x:f>
      </x:c>
      <x:c r="J157" s="4" t="str">
        <x:f>IF(I157="","",MAX(0,I157-IF(G157="",0,G157)))</x:f>
      </x:c>
      <x:c r="K157" t="n">
        <x:f>IF(OR(D157="",J157=0),0,MAX(0,TODAY()-D157))</x:f>
        <x:v>0</x:v>
      </x:c>
      <x:c r="L157" t="str">
        <x:f>IF(A157="","",IF(J157=0,"Paid",IF(TODAY()&gt;D157,"Overdue","Open")))</x:f>
      </x:c>
      <x:c r="M157" t="str">
        <x:f>IF(A157="","",IF(J157=0,"Paid",IF(K157=0,"Current",IF(K157&lt;=30,"1-30",IF(K157&lt;=60,"31-60",IF(K157&lt;=90,"61-90","90+"))))))</x:f>
      </x:c>
      <x:c r="N157" s="5" t="n"/>
      <x:c r="O157" s="5" t="n"/>
    </x:row>
    <x:row r="158">
      <x:c r="C158" s="5" t="n"/>
      <x:c r="D158" s="5" t="n"/>
      <x:c r="E158" s="4" t="n"/>
      <x:c r="F158" s="4" t="n"/>
      <x:c r="G158" s="4" t="n"/>
      <x:c r="H158" s="4" t="n"/>
      <x:c r="I158" s="4" t="str">
        <x:f>IF(E158="","",E158-IF(F158="",0,F158)+IF(H158="",0,H158))</x:f>
      </x:c>
      <x:c r="J158" s="4" t="str">
        <x:f>IF(I158="","",MAX(0,I158-IF(G158="",0,G158)))</x:f>
      </x:c>
      <x:c r="K158" t="n">
        <x:f>IF(OR(D158="",J158=0),0,MAX(0,TODAY()-D158))</x:f>
        <x:v>0</x:v>
      </x:c>
      <x:c r="L158" t="str">
        <x:f>IF(A158="","",IF(J158=0,"Paid",IF(TODAY()&gt;D158,"Overdue","Open")))</x:f>
      </x:c>
      <x:c r="M158" t="str">
        <x:f>IF(A158="","",IF(J158=0,"Paid",IF(K158=0,"Current",IF(K158&lt;=30,"1-30",IF(K158&lt;=60,"31-60",IF(K158&lt;=90,"61-90","90+"))))))</x:f>
      </x:c>
      <x:c r="N158" s="5" t="n"/>
      <x:c r="O158" s="5" t="n"/>
    </x:row>
    <x:row r="159">
      <x:c r="C159" s="5" t="n"/>
      <x:c r="D159" s="5" t="n"/>
      <x:c r="E159" s="4" t="n"/>
      <x:c r="F159" s="4" t="n"/>
      <x:c r="G159" s="4" t="n"/>
      <x:c r="H159" s="4" t="n"/>
      <x:c r="I159" s="4" t="str">
        <x:f>IF(E159="","",E159-IF(F159="",0,F159)+IF(H159="",0,H159))</x:f>
      </x:c>
      <x:c r="J159" s="4" t="str">
        <x:f>IF(I159="","",MAX(0,I159-IF(G159="",0,G159)))</x:f>
      </x:c>
      <x:c r="K159" t="n">
        <x:f>IF(OR(D159="",J159=0),0,MAX(0,TODAY()-D159))</x:f>
        <x:v>0</x:v>
      </x:c>
      <x:c r="L159" t="str">
        <x:f>IF(A159="","",IF(J159=0,"Paid",IF(TODAY()&gt;D159,"Overdue","Open")))</x:f>
      </x:c>
      <x:c r="M159" t="str">
        <x:f>IF(A159="","",IF(J159=0,"Paid",IF(K159=0,"Current",IF(K159&lt;=30,"1-30",IF(K159&lt;=60,"31-60",IF(K159&lt;=90,"61-90","90+"))))))</x:f>
      </x:c>
      <x:c r="N159" s="5" t="n"/>
      <x:c r="O159" s="5" t="n"/>
    </x:row>
    <x:row r="160">
      <x:c r="C160" s="5" t="n"/>
      <x:c r="D160" s="5" t="n"/>
      <x:c r="E160" s="4" t="n"/>
      <x:c r="F160" s="4" t="n"/>
      <x:c r="G160" s="4" t="n"/>
      <x:c r="H160" s="4" t="n"/>
      <x:c r="I160" s="4" t="str">
        <x:f>IF(E160="","",E160-IF(F160="",0,F160)+IF(H160="",0,H160))</x:f>
      </x:c>
      <x:c r="J160" s="4" t="str">
        <x:f>IF(I160="","",MAX(0,I160-IF(G160="",0,G160)))</x:f>
      </x:c>
      <x:c r="K160" t="n">
        <x:f>IF(OR(D160="",J160=0),0,MAX(0,TODAY()-D160))</x:f>
        <x:v>0</x:v>
      </x:c>
      <x:c r="L160" t="str">
        <x:f>IF(A160="","",IF(J160=0,"Paid",IF(TODAY()&gt;D160,"Overdue","Open")))</x:f>
      </x:c>
      <x:c r="M160" t="str">
        <x:f>IF(A160="","",IF(J160=0,"Paid",IF(K160=0,"Current",IF(K160&lt;=30,"1-30",IF(K160&lt;=60,"31-60",IF(K160&lt;=90,"61-90","90+"))))))</x:f>
      </x:c>
      <x:c r="N160" s="5" t="n"/>
      <x:c r="O160" s="5" t="n"/>
    </x:row>
    <x:row r="161">
      <x:c r="C161" s="5" t="n"/>
      <x:c r="D161" s="5" t="n"/>
      <x:c r="E161" s="4" t="n"/>
      <x:c r="F161" s="4" t="n"/>
      <x:c r="G161" s="4" t="n"/>
      <x:c r="H161" s="4" t="n"/>
      <x:c r="I161" s="4" t="str">
        <x:f>IF(E161="","",E161-IF(F161="",0,F161)+IF(H161="",0,H161))</x:f>
      </x:c>
      <x:c r="J161" s="4" t="str">
        <x:f>IF(I161="","",MAX(0,I161-IF(G161="",0,G161)))</x:f>
      </x:c>
      <x:c r="K161" t="n">
        <x:f>IF(OR(D161="",J161=0),0,MAX(0,TODAY()-D161))</x:f>
        <x:v>0</x:v>
      </x:c>
      <x:c r="L161" t="str">
        <x:f>IF(A161="","",IF(J161=0,"Paid",IF(TODAY()&gt;D161,"Overdue","Open")))</x:f>
      </x:c>
      <x:c r="M161" t="str">
        <x:f>IF(A161="","",IF(J161=0,"Paid",IF(K161=0,"Current",IF(K161&lt;=30,"1-30",IF(K161&lt;=60,"31-60",IF(K161&lt;=90,"61-90","90+"))))))</x:f>
      </x:c>
      <x:c r="N161" s="5" t="n"/>
      <x:c r="O161" s="5" t="n"/>
    </x:row>
    <x:row r="162">
      <x:c r="C162" s="5" t="n"/>
      <x:c r="D162" s="5" t="n"/>
      <x:c r="E162" s="4" t="n"/>
      <x:c r="F162" s="4" t="n"/>
      <x:c r="G162" s="4" t="n"/>
      <x:c r="H162" s="4" t="n"/>
      <x:c r="I162" s="4" t="str">
        <x:f>IF(E162="","",E162-IF(F162="",0,F162)+IF(H162="",0,H162))</x:f>
      </x:c>
      <x:c r="J162" s="4" t="str">
        <x:f>IF(I162="","",MAX(0,I162-IF(G162="",0,G162)))</x:f>
      </x:c>
      <x:c r="K162" t="n">
        <x:f>IF(OR(D162="",J162=0),0,MAX(0,TODAY()-D162))</x:f>
        <x:v>0</x:v>
      </x:c>
      <x:c r="L162" t="str">
        <x:f>IF(A162="","",IF(J162=0,"Paid",IF(TODAY()&gt;D162,"Overdue","Open")))</x:f>
      </x:c>
      <x:c r="M162" t="str">
        <x:f>IF(A162="","",IF(J162=0,"Paid",IF(K162=0,"Current",IF(K162&lt;=30,"1-30",IF(K162&lt;=60,"31-60",IF(K162&lt;=90,"61-90","90+"))))))</x:f>
      </x:c>
      <x:c r="N162" s="5" t="n"/>
      <x:c r="O162" s="5" t="n"/>
    </x:row>
    <x:row r="163">
      <x:c r="C163" s="5" t="n"/>
      <x:c r="D163" s="5" t="n"/>
      <x:c r="E163" s="4" t="n"/>
      <x:c r="F163" s="4" t="n"/>
      <x:c r="G163" s="4" t="n"/>
      <x:c r="H163" s="4" t="n"/>
      <x:c r="I163" s="4" t="str">
        <x:f>IF(E163="","",E163-IF(F163="",0,F163)+IF(H163="",0,H163))</x:f>
      </x:c>
      <x:c r="J163" s="4" t="str">
        <x:f>IF(I163="","",MAX(0,I163-IF(G163="",0,G163)))</x:f>
      </x:c>
      <x:c r="K163" t="n">
        <x:f>IF(OR(D163="",J163=0),0,MAX(0,TODAY()-D163))</x:f>
        <x:v>0</x:v>
      </x:c>
      <x:c r="L163" t="str">
        <x:f>IF(A163="","",IF(J163=0,"Paid",IF(TODAY()&gt;D163,"Overdue","Open")))</x:f>
      </x:c>
      <x:c r="M163" t="str">
        <x:f>IF(A163="","",IF(J163=0,"Paid",IF(K163=0,"Current",IF(K163&lt;=30,"1-30",IF(K163&lt;=60,"31-60",IF(K163&lt;=90,"61-90","90+"))))))</x:f>
      </x:c>
      <x:c r="N163" s="5" t="n"/>
      <x:c r="O163" s="5" t="n"/>
    </x:row>
    <x:row r="164">
      <x:c r="C164" s="5" t="n"/>
      <x:c r="D164" s="5" t="n"/>
      <x:c r="E164" s="4" t="n"/>
      <x:c r="F164" s="4" t="n"/>
      <x:c r="G164" s="4" t="n"/>
      <x:c r="H164" s="4" t="n"/>
      <x:c r="I164" s="4" t="str">
        <x:f>IF(E164="","",E164-IF(F164="",0,F164)+IF(H164="",0,H164))</x:f>
      </x:c>
      <x:c r="J164" s="4" t="str">
        <x:f>IF(I164="","",MAX(0,I164-IF(G164="",0,G164)))</x:f>
      </x:c>
      <x:c r="K164" t="n">
        <x:f>IF(OR(D164="",J164=0),0,MAX(0,TODAY()-D164))</x:f>
        <x:v>0</x:v>
      </x:c>
      <x:c r="L164" t="str">
        <x:f>IF(A164="","",IF(J164=0,"Paid",IF(TODAY()&gt;D164,"Overdue","Open")))</x:f>
      </x:c>
      <x:c r="M164" t="str">
        <x:f>IF(A164="","",IF(J164=0,"Paid",IF(K164=0,"Current",IF(K164&lt;=30,"1-30",IF(K164&lt;=60,"31-60",IF(K164&lt;=90,"61-90","90+"))))))</x:f>
      </x:c>
      <x:c r="N164" s="5" t="n"/>
      <x:c r="O164" s="5" t="n"/>
    </x:row>
    <x:row r="165">
      <x:c r="C165" s="5" t="n"/>
      <x:c r="D165" s="5" t="n"/>
      <x:c r="E165" s="4" t="n"/>
      <x:c r="F165" s="4" t="n"/>
      <x:c r="G165" s="4" t="n"/>
      <x:c r="H165" s="4" t="n"/>
      <x:c r="I165" s="4" t="str">
        <x:f>IF(E165="","",E165-IF(F165="",0,F165)+IF(H165="",0,H165))</x:f>
      </x:c>
      <x:c r="J165" s="4" t="str">
        <x:f>IF(I165="","",MAX(0,I165-IF(G165="",0,G165)))</x:f>
      </x:c>
      <x:c r="K165" t="n">
        <x:f>IF(OR(D165="",J165=0),0,MAX(0,TODAY()-D165))</x:f>
        <x:v>0</x:v>
      </x:c>
      <x:c r="L165" t="str">
        <x:f>IF(A165="","",IF(J165=0,"Paid",IF(TODAY()&gt;D165,"Overdue","Open")))</x:f>
      </x:c>
      <x:c r="M165" t="str">
        <x:f>IF(A165="","",IF(J165=0,"Paid",IF(K165=0,"Current",IF(K165&lt;=30,"1-30",IF(K165&lt;=60,"31-60",IF(K165&lt;=90,"61-90","90+"))))))</x:f>
      </x:c>
      <x:c r="N165" s="5" t="n"/>
      <x:c r="O165" s="5" t="n"/>
    </x:row>
    <x:row r="166">
      <x:c r="C166" s="5" t="n"/>
      <x:c r="D166" s="5" t="n"/>
      <x:c r="E166" s="4" t="n"/>
      <x:c r="F166" s="4" t="n"/>
      <x:c r="G166" s="4" t="n"/>
      <x:c r="H166" s="4" t="n"/>
      <x:c r="I166" s="4" t="str">
        <x:f>IF(E166="","",E166-IF(F166="",0,F166)+IF(H166="",0,H166))</x:f>
      </x:c>
      <x:c r="J166" s="4" t="str">
        <x:f>IF(I166="","",MAX(0,I166-IF(G166="",0,G166)))</x:f>
      </x:c>
      <x:c r="K166" t="n">
        <x:f>IF(OR(D166="",J166=0),0,MAX(0,TODAY()-D166))</x:f>
        <x:v>0</x:v>
      </x:c>
      <x:c r="L166" t="str">
        <x:f>IF(A166="","",IF(J166=0,"Paid",IF(TODAY()&gt;D166,"Overdue","Open")))</x:f>
      </x:c>
      <x:c r="M166" t="str">
        <x:f>IF(A166="","",IF(J166=0,"Paid",IF(K166=0,"Current",IF(K166&lt;=30,"1-30",IF(K166&lt;=60,"31-60",IF(K166&lt;=90,"61-90","90+"))))))</x:f>
      </x:c>
      <x:c r="N166" s="5" t="n"/>
      <x:c r="O166" s="5" t="n"/>
    </x:row>
    <x:row r="167">
      <x:c r="C167" s="5" t="n"/>
      <x:c r="D167" s="5" t="n"/>
      <x:c r="E167" s="4" t="n"/>
      <x:c r="F167" s="4" t="n"/>
      <x:c r="G167" s="4" t="n"/>
      <x:c r="H167" s="4" t="n"/>
      <x:c r="I167" s="4" t="str">
        <x:f>IF(E167="","",E167-IF(F167="",0,F167)+IF(H167="",0,H167))</x:f>
      </x:c>
      <x:c r="J167" s="4" t="str">
        <x:f>IF(I167="","",MAX(0,I167-IF(G167="",0,G167)))</x:f>
      </x:c>
      <x:c r="K167" t="n">
        <x:f>IF(OR(D167="",J167=0),0,MAX(0,TODAY()-D167))</x:f>
        <x:v>0</x:v>
      </x:c>
      <x:c r="L167" t="str">
        <x:f>IF(A167="","",IF(J167=0,"Paid",IF(TODAY()&gt;D167,"Overdue","Open")))</x:f>
      </x:c>
      <x:c r="M167" t="str">
        <x:f>IF(A167="","",IF(J167=0,"Paid",IF(K167=0,"Current",IF(K167&lt;=30,"1-30",IF(K167&lt;=60,"31-60",IF(K167&lt;=90,"61-90","90+"))))))</x:f>
      </x:c>
      <x:c r="N167" s="5" t="n"/>
      <x:c r="O167" s="5" t="n"/>
    </x:row>
    <x:row r="168">
      <x:c r="C168" s="5" t="n"/>
      <x:c r="D168" s="5" t="n"/>
      <x:c r="E168" s="4" t="n"/>
      <x:c r="F168" s="4" t="n"/>
      <x:c r="G168" s="4" t="n"/>
      <x:c r="H168" s="4" t="n"/>
      <x:c r="I168" s="4" t="str">
        <x:f>IF(E168="","",E168-IF(F168="",0,F168)+IF(H168="",0,H168))</x:f>
      </x:c>
      <x:c r="J168" s="4" t="str">
        <x:f>IF(I168="","",MAX(0,I168-IF(G168="",0,G168)))</x:f>
      </x:c>
      <x:c r="K168" t="n">
        <x:f>IF(OR(D168="",J168=0),0,MAX(0,TODAY()-D168))</x:f>
        <x:v>0</x:v>
      </x:c>
      <x:c r="L168" t="str">
        <x:f>IF(A168="","",IF(J168=0,"Paid",IF(TODAY()&gt;D168,"Overdue","Open")))</x:f>
      </x:c>
      <x:c r="M168" t="str">
        <x:f>IF(A168="","",IF(J168=0,"Paid",IF(K168=0,"Current",IF(K168&lt;=30,"1-30",IF(K168&lt;=60,"31-60",IF(K168&lt;=90,"61-90","90+"))))))</x:f>
      </x:c>
      <x:c r="N168" s="5" t="n"/>
      <x:c r="O168" s="5" t="n"/>
    </x:row>
    <x:row r="169">
      <x:c r="C169" s="5" t="n"/>
      <x:c r="D169" s="5" t="n"/>
      <x:c r="E169" s="4" t="n"/>
      <x:c r="F169" s="4" t="n"/>
      <x:c r="G169" s="4" t="n"/>
      <x:c r="H169" s="4" t="n"/>
      <x:c r="I169" s="4" t="str">
        <x:f>IF(E169="","",E169-IF(F169="",0,F169)+IF(H169="",0,H169))</x:f>
      </x:c>
      <x:c r="J169" s="4" t="str">
        <x:f>IF(I169="","",MAX(0,I169-IF(G169="",0,G169)))</x:f>
      </x:c>
      <x:c r="K169" t="n">
        <x:f>IF(OR(D169="",J169=0),0,MAX(0,TODAY()-D169))</x:f>
        <x:v>0</x:v>
      </x:c>
      <x:c r="L169" t="str">
        <x:f>IF(A169="","",IF(J169=0,"Paid",IF(TODAY()&gt;D169,"Overdue","Open")))</x:f>
      </x:c>
      <x:c r="M169" t="str">
        <x:f>IF(A169="","",IF(J169=0,"Paid",IF(K169=0,"Current",IF(K169&lt;=30,"1-30",IF(K169&lt;=60,"31-60",IF(K169&lt;=90,"61-90","90+"))))))</x:f>
      </x:c>
      <x:c r="N169" s="5" t="n"/>
      <x:c r="O169" s="5" t="n"/>
    </x:row>
    <x:row r="170">
      <x:c r="C170" s="5" t="n"/>
      <x:c r="D170" s="5" t="n"/>
      <x:c r="E170" s="4" t="n"/>
      <x:c r="F170" s="4" t="n"/>
      <x:c r="G170" s="4" t="n"/>
      <x:c r="H170" s="4" t="n"/>
      <x:c r="I170" s="4" t="str">
        <x:f>IF(E170="","",E170-IF(F170="",0,F170)+IF(H170="",0,H170))</x:f>
      </x:c>
      <x:c r="J170" s="4" t="str">
        <x:f>IF(I170="","",MAX(0,I170-IF(G170="",0,G170)))</x:f>
      </x:c>
      <x:c r="K170" t="n">
        <x:f>IF(OR(D170="",J170=0),0,MAX(0,TODAY()-D170))</x:f>
        <x:v>0</x:v>
      </x:c>
      <x:c r="L170" t="str">
        <x:f>IF(A170="","",IF(J170=0,"Paid",IF(TODAY()&gt;D170,"Overdue","Open")))</x:f>
      </x:c>
      <x:c r="M170" t="str">
        <x:f>IF(A170="","",IF(J170=0,"Paid",IF(K170=0,"Current",IF(K170&lt;=30,"1-30",IF(K170&lt;=60,"31-60",IF(K170&lt;=90,"61-90","90+"))))))</x:f>
      </x:c>
      <x:c r="N170" s="5" t="n"/>
      <x:c r="O170" s="5" t="n"/>
    </x:row>
    <x:row r="171">
      <x:c r="C171" s="5" t="n"/>
      <x:c r="D171" s="5" t="n"/>
      <x:c r="E171" s="4" t="n"/>
      <x:c r="F171" s="4" t="n"/>
      <x:c r="G171" s="4" t="n"/>
      <x:c r="H171" s="4" t="n"/>
      <x:c r="I171" s="4" t="str">
        <x:f>IF(E171="","",E171-IF(F171="",0,F171)+IF(H171="",0,H171))</x:f>
      </x:c>
      <x:c r="J171" s="4" t="str">
        <x:f>IF(I171="","",MAX(0,I171-IF(G171="",0,G171)))</x:f>
      </x:c>
      <x:c r="K171" t="n">
        <x:f>IF(OR(D171="",J171=0),0,MAX(0,TODAY()-D171))</x:f>
        <x:v>0</x:v>
      </x:c>
      <x:c r="L171" t="str">
        <x:f>IF(A171="","",IF(J171=0,"Paid",IF(TODAY()&gt;D171,"Overdue","Open")))</x:f>
      </x:c>
      <x:c r="M171" t="str">
        <x:f>IF(A171="","",IF(J171=0,"Paid",IF(K171=0,"Current",IF(K171&lt;=30,"1-30",IF(K171&lt;=60,"31-60",IF(K171&lt;=90,"61-90","90+"))))))</x:f>
      </x:c>
      <x:c r="N171" s="5" t="n"/>
      <x:c r="O171" s="5" t="n"/>
    </x:row>
    <x:row r="172">
      <x:c r="C172" s="5" t="n"/>
      <x:c r="D172" s="5" t="n"/>
      <x:c r="E172" s="4" t="n"/>
      <x:c r="F172" s="4" t="n"/>
      <x:c r="G172" s="4" t="n"/>
      <x:c r="H172" s="4" t="n"/>
      <x:c r="I172" s="4" t="str">
        <x:f>IF(E172="","",E172-IF(F172="",0,F172)+IF(H172="",0,H172))</x:f>
      </x:c>
      <x:c r="J172" s="4" t="str">
        <x:f>IF(I172="","",MAX(0,I172-IF(G172="",0,G172)))</x:f>
      </x:c>
      <x:c r="K172" t="n">
        <x:f>IF(OR(D172="",J172=0),0,MAX(0,TODAY()-D172))</x:f>
        <x:v>0</x:v>
      </x:c>
      <x:c r="L172" t="str">
        <x:f>IF(A172="","",IF(J172=0,"Paid",IF(TODAY()&gt;D172,"Overdue","Open")))</x:f>
      </x:c>
      <x:c r="M172" t="str">
        <x:f>IF(A172="","",IF(J172=0,"Paid",IF(K172=0,"Current",IF(K172&lt;=30,"1-30",IF(K172&lt;=60,"31-60",IF(K172&lt;=90,"61-90","90+"))))))</x:f>
      </x:c>
      <x:c r="N172" s="5" t="n"/>
      <x:c r="O172" s="5" t="n"/>
    </x:row>
    <x:row r="173">
      <x:c r="C173" s="5" t="n"/>
      <x:c r="D173" s="5" t="n"/>
      <x:c r="E173" s="4" t="n"/>
      <x:c r="F173" s="4" t="n"/>
      <x:c r="G173" s="4" t="n"/>
      <x:c r="H173" s="4" t="n"/>
      <x:c r="I173" s="4" t="str">
        <x:f>IF(E173="","",E173-IF(F173="",0,F173)+IF(H173="",0,H173))</x:f>
      </x:c>
      <x:c r="J173" s="4" t="str">
        <x:f>IF(I173="","",MAX(0,I173-IF(G173="",0,G173)))</x:f>
      </x:c>
      <x:c r="K173" t="n">
        <x:f>IF(OR(D173="",J173=0),0,MAX(0,TODAY()-D173))</x:f>
        <x:v>0</x:v>
      </x:c>
      <x:c r="L173" t="str">
        <x:f>IF(A173="","",IF(J173=0,"Paid",IF(TODAY()&gt;D173,"Overdue","Open")))</x:f>
      </x:c>
      <x:c r="M173" t="str">
        <x:f>IF(A173="","",IF(J173=0,"Paid",IF(K173=0,"Current",IF(K173&lt;=30,"1-30",IF(K173&lt;=60,"31-60",IF(K173&lt;=90,"61-90","90+"))))))</x:f>
      </x:c>
      <x:c r="N173" s="5" t="n"/>
      <x:c r="O173" s="5" t="n"/>
    </x:row>
    <x:row r="174">
      <x:c r="C174" s="5" t="n"/>
      <x:c r="D174" s="5" t="n"/>
      <x:c r="E174" s="4" t="n"/>
      <x:c r="F174" s="4" t="n"/>
      <x:c r="G174" s="4" t="n"/>
      <x:c r="H174" s="4" t="n"/>
      <x:c r="I174" s="4" t="str">
        <x:f>IF(E174="","",E174-IF(F174="",0,F174)+IF(H174="",0,H174))</x:f>
      </x:c>
      <x:c r="J174" s="4" t="str">
        <x:f>IF(I174="","",MAX(0,I174-IF(G174="",0,G174)))</x:f>
      </x:c>
      <x:c r="K174" t="n">
        <x:f>IF(OR(D174="",J174=0),0,MAX(0,TODAY()-D174))</x:f>
        <x:v>0</x:v>
      </x:c>
      <x:c r="L174" t="str">
        <x:f>IF(A174="","",IF(J174=0,"Paid",IF(TODAY()&gt;D174,"Overdue","Open")))</x:f>
      </x:c>
      <x:c r="M174" t="str">
        <x:f>IF(A174="","",IF(J174=0,"Paid",IF(K174=0,"Current",IF(K174&lt;=30,"1-30",IF(K174&lt;=60,"31-60",IF(K174&lt;=90,"61-90","90+"))))))</x:f>
      </x:c>
      <x:c r="N174" s="5" t="n"/>
      <x:c r="O174" s="5" t="n"/>
    </x:row>
    <x:row r="175">
      <x:c r="C175" s="5" t="n"/>
      <x:c r="D175" s="5" t="n"/>
      <x:c r="E175" s="4" t="n"/>
      <x:c r="F175" s="4" t="n"/>
      <x:c r="G175" s="4" t="n"/>
      <x:c r="H175" s="4" t="n"/>
      <x:c r="I175" s="4" t="str">
        <x:f>IF(E175="","",E175-IF(F175="",0,F175)+IF(H175="",0,H175))</x:f>
      </x:c>
      <x:c r="J175" s="4" t="str">
        <x:f>IF(I175="","",MAX(0,I175-IF(G175="",0,G175)))</x:f>
      </x:c>
      <x:c r="K175" t="n">
        <x:f>IF(OR(D175="",J175=0),0,MAX(0,TODAY()-D175))</x:f>
        <x:v>0</x:v>
      </x:c>
      <x:c r="L175" t="str">
        <x:f>IF(A175="","",IF(J175=0,"Paid",IF(TODAY()&gt;D175,"Overdue","Open")))</x:f>
      </x:c>
      <x:c r="M175" t="str">
        <x:f>IF(A175="","",IF(J175=0,"Paid",IF(K175=0,"Current",IF(K175&lt;=30,"1-30",IF(K175&lt;=60,"31-60",IF(K175&lt;=90,"61-90","90+"))))))</x:f>
      </x:c>
      <x:c r="N175" s="5" t="n"/>
      <x:c r="O175" s="5" t="n"/>
    </x:row>
    <x:row r="176">
      <x:c r="C176" s="5" t="n"/>
      <x:c r="D176" s="5" t="n"/>
      <x:c r="E176" s="4" t="n"/>
      <x:c r="F176" s="4" t="n"/>
      <x:c r="G176" s="4" t="n"/>
      <x:c r="H176" s="4" t="n"/>
      <x:c r="I176" s="4" t="str">
        <x:f>IF(E176="","",E176-IF(F176="",0,F176)+IF(H176="",0,H176))</x:f>
      </x:c>
      <x:c r="J176" s="4" t="str">
        <x:f>IF(I176="","",MAX(0,I176-IF(G176="",0,G176)))</x:f>
      </x:c>
      <x:c r="K176" t="n">
        <x:f>IF(OR(D176="",J176=0),0,MAX(0,TODAY()-D176))</x:f>
        <x:v>0</x:v>
      </x:c>
      <x:c r="L176" t="str">
        <x:f>IF(A176="","",IF(J176=0,"Paid",IF(TODAY()&gt;D176,"Overdue","Open")))</x:f>
      </x:c>
      <x:c r="M176" t="str">
        <x:f>IF(A176="","",IF(J176=0,"Paid",IF(K176=0,"Current",IF(K176&lt;=30,"1-30",IF(K176&lt;=60,"31-60",IF(K176&lt;=90,"61-90","90+"))))))</x:f>
      </x:c>
      <x:c r="N176" s="5" t="n"/>
      <x:c r="O176" s="5" t="n"/>
    </x:row>
    <x:row r="177">
      <x:c r="C177" s="5" t="n"/>
      <x:c r="D177" s="5" t="n"/>
      <x:c r="E177" s="4" t="n"/>
      <x:c r="F177" s="4" t="n"/>
      <x:c r="G177" s="4" t="n"/>
      <x:c r="H177" s="4" t="n"/>
      <x:c r="I177" s="4" t="str">
        <x:f>IF(E177="","",E177-IF(F177="",0,F177)+IF(H177="",0,H177))</x:f>
      </x:c>
      <x:c r="J177" s="4" t="str">
        <x:f>IF(I177="","",MAX(0,I177-IF(G177="",0,G177)))</x:f>
      </x:c>
      <x:c r="K177" t="n">
        <x:f>IF(OR(D177="",J177=0),0,MAX(0,TODAY()-D177))</x:f>
        <x:v>0</x:v>
      </x:c>
      <x:c r="L177" t="str">
        <x:f>IF(A177="","",IF(J177=0,"Paid",IF(TODAY()&gt;D177,"Overdue","Open")))</x:f>
      </x:c>
      <x:c r="M177" t="str">
        <x:f>IF(A177="","",IF(J177=0,"Paid",IF(K177=0,"Current",IF(K177&lt;=30,"1-30",IF(K177&lt;=60,"31-60",IF(K177&lt;=90,"61-90","90+"))))))</x:f>
      </x:c>
      <x:c r="N177" s="5" t="n"/>
      <x:c r="O177" s="5" t="n"/>
    </x:row>
    <x:row r="178">
      <x:c r="C178" s="5" t="n"/>
      <x:c r="D178" s="5" t="n"/>
      <x:c r="E178" s="4" t="n"/>
      <x:c r="F178" s="4" t="n"/>
      <x:c r="G178" s="4" t="n"/>
      <x:c r="H178" s="4" t="n"/>
      <x:c r="I178" s="4" t="str">
        <x:f>IF(E178="","",E178-IF(F178="",0,F178)+IF(H178="",0,H178))</x:f>
      </x:c>
      <x:c r="J178" s="4" t="str">
        <x:f>IF(I178="","",MAX(0,I178-IF(G178="",0,G178)))</x:f>
      </x:c>
      <x:c r="K178" t="n">
        <x:f>IF(OR(D178="",J178=0),0,MAX(0,TODAY()-D178))</x:f>
        <x:v>0</x:v>
      </x:c>
      <x:c r="L178" t="str">
        <x:f>IF(A178="","",IF(J178=0,"Paid",IF(TODAY()&gt;D178,"Overdue","Open")))</x:f>
      </x:c>
      <x:c r="M178" t="str">
        <x:f>IF(A178="","",IF(J178=0,"Paid",IF(K178=0,"Current",IF(K178&lt;=30,"1-30",IF(K178&lt;=60,"31-60",IF(K178&lt;=90,"61-90","90+"))))))</x:f>
      </x:c>
      <x:c r="N178" s="5" t="n"/>
      <x:c r="O178" s="5" t="n"/>
    </x:row>
    <x:row r="179">
      <x:c r="C179" s="5" t="n"/>
      <x:c r="D179" s="5" t="n"/>
      <x:c r="E179" s="4" t="n"/>
      <x:c r="F179" s="4" t="n"/>
      <x:c r="G179" s="4" t="n"/>
      <x:c r="H179" s="4" t="n"/>
      <x:c r="I179" s="4" t="str">
        <x:f>IF(E179="","",E179-IF(F179="",0,F179)+IF(H179="",0,H179))</x:f>
      </x:c>
      <x:c r="J179" s="4" t="str">
        <x:f>IF(I179="","",MAX(0,I179-IF(G179="",0,G179)))</x:f>
      </x:c>
      <x:c r="K179" t="n">
        <x:f>IF(OR(D179="",J179=0),0,MAX(0,TODAY()-D179))</x:f>
        <x:v>0</x:v>
      </x:c>
      <x:c r="L179" t="str">
        <x:f>IF(A179="","",IF(J179=0,"Paid",IF(TODAY()&gt;D179,"Overdue","Open")))</x:f>
      </x:c>
      <x:c r="M179" t="str">
        <x:f>IF(A179="","",IF(J179=0,"Paid",IF(K179=0,"Current",IF(K179&lt;=30,"1-30",IF(K179&lt;=60,"31-60",IF(K179&lt;=90,"61-90","90+"))))))</x:f>
      </x:c>
      <x:c r="N179" s="5" t="n"/>
      <x:c r="O179" s="5" t="n"/>
    </x:row>
    <x:row r="180">
      <x:c r="C180" s="5" t="n"/>
      <x:c r="D180" s="5" t="n"/>
      <x:c r="E180" s="4" t="n"/>
      <x:c r="F180" s="4" t="n"/>
      <x:c r="G180" s="4" t="n"/>
      <x:c r="H180" s="4" t="n"/>
      <x:c r="I180" s="4" t="str">
        <x:f>IF(E180="","",E180-IF(F180="",0,F180)+IF(H180="",0,H180))</x:f>
      </x:c>
      <x:c r="J180" s="4" t="str">
        <x:f>IF(I180="","",MAX(0,I180-IF(G180="",0,G180)))</x:f>
      </x:c>
      <x:c r="K180" t="n">
        <x:f>IF(OR(D180="",J180=0),0,MAX(0,TODAY()-D180))</x:f>
        <x:v>0</x:v>
      </x:c>
      <x:c r="L180" t="str">
        <x:f>IF(A180="","",IF(J180=0,"Paid",IF(TODAY()&gt;D180,"Overdue","Open")))</x:f>
      </x:c>
      <x:c r="M180" t="str">
        <x:f>IF(A180="","",IF(J180=0,"Paid",IF(K180=0,"Current",IF(K180&lt;=30,"1-30",IF(K180&lt;=60,"31-60",IF(K180&lt;=90,"61-90","90+"))))))</x:f>
      </x:c>
      <x:c r="N180" s="5" t="n"/>
      <x:c r="O180" s="5" t="n"/>
    </x:row>
    <x:row r="181">
      <x:c r="C181" s="5" t="n"/>
      <x:c r="D181" s="5" t="n"/>
      <x:c r="E181" s="4" t="n"/>
      <x:c r="F181" s="4" t="n"/>
      <x:c r="G181" s="4" t="n"/>
      <x:c r="H181" s="4" t="n"/>
      <x:c r="I181" s="4" t="str">
        <x:f>IF(E181="","",E181-IF(F181="",0,F181)+IF(H181="",0,H181))</x:f>
      </x:c>
      <x:c r="J181" s="4" t="str">
        <x:f>IF(I181="","",MAX(0,I181-IF(G181="",0,G181)))</x:f>
      </x:c>
      <x:c r="K181" t="n">
        <x:f>IF(OR(D181="",J181=0),0,MAX(0,TODAY()-D181))</x:f>
        <x:v>0</x:v>
      </x:c>
      <x:c r="L181" t="str">
        <x:f>IF(A181="","",IF(J181=0,"Paid",IF(TODAY()&gt;D181,"Overdue","Open")))</x:f>
      </x:c>
      <x:c r="M181" t="str">
        <x:f>IF(A181="","",IF(J181=0,"Paid",IF(K181=0,"Current",IF(K181&lt;=30,"1-30",IF(K181&lt;=60,"31-60",IF(K181&lt;=90,"61-90","90+"))))))</x:f>
      </x:c>
      <x:c r="N181" s="5" t="n"/>
      <x:c r="O181" s="5" t="n"/>
    </x:row>
    <x:row r="182">
      <x:c r="C182" s="5" t="n"/>
      <x:c r="D182" s="5" t="n"/>
      <x:c r="E182" s="4" t="n"/>
      <x:c r="F182" s="4" t="n"/>
      <x:c r="G182" s="4" t="n"/>
      <x:c r="H182" s="4" t="n"/>
      <x:c r="I182" s="4" t="str">
        <x:f>IF(E182="","",E182-IF(F182="",0,F182)+IF(H182="",0,H182))</x:f>
      </x:c>
      <x:c r="J182" s="4" t="str">
        <x:f>IF(I182="","",MAX(0,I182-IF(G182="",0,G182)))</x:f>
      </x:c>
      <x:c r="K182" t="n">
        <x:f>IF(OR(D182="",J182=0),0,MAX(0,TODAY()-D182))</x:f>
        <x:v>0</x:v>
      </x:c>
      <x:c r="L182" t="str">
        <x:f>IF(A182="","",IF(J182=0,"Paid",IF(TODAY()&gt;D182,"Overdue","Open")))</x:f>
      </x:c>
      <x:c r="M182" t="str">
        <x:f>IF(A182="","",IF(J182=0,"Paid",IF(K182=0,"Current",IF(K182&lt;=30,"1-30",IF(K182&lt;=60,"31-60",IF(K182&lt;=90,"61-90","90+"))))))</x:f>
      </x:c>
      <x:c r="N182" s="5" t="n"/>
      <x:c r="O182" s="5" t="n"/>
    </x:row>
    <x:row r="183">
      <x:c r="C183" s="5" t="n"/>
      <x:c r="D183" s="5" t="n"/>
      <x:c r="E183" s="4" t="n"/>
      <x:c r="F183" s="4" t="n"/>
      <x:c r="G183" s="4" t="n"/>
      <x:c r="H183" s="4" t="n"/>
      <x:c r="I183" s="4" t="str">
        <x:f>IF(E183="","",E183-IF(F183="",0,F183)+IF(H183="",0,H183))</x:f>
      </x:c>
      <x:c r="J183" s="4" t="str">
        <x:f>IF(I183="","",MAX(0,I183-IF(G183="",0,G183)))</x:f>
      </x:c>
      <x:c r="K183" t="n">
        <x:f>IF(OR(D183="",J183=0),0,MAX(0,TODAY()-D183))</x:f>
        <x:v>0</x:v>
      </x:c>
      <x:c r="L183" t="str">
        <x:f>IF(A183="","",IF(J183=0,"Paid",IF(TODAY()&gt;D183,"Overdue","Open")))</x:f>
      </x:c>
      <x:c r="M183" t="str">
        <x:f>IF(A183="","",IF(J183=0,"Paid",IF(K183=0,"Current",IF(K183&lt;=30,"1-30",IF(K183&lt;=60,"31-60",IF(K183&lt;=90,"61-90","90+"))))))</x:f>
      </x:c>
      <x:c r="N183" s="5" t="n"/>
      <x:c r="O183" s="5" t="n"/>
    </x:row>
    <x:row r="184">
      <x:c r="C184" s="5" t="n"/>
      <x:c r="D184" s="5" t="n"/>
      <x:c r="E184" s="4" t="n"/>
      <x:c r="F184" s="4" t="n"/>
      <x:c r="G184" s="4" t="n"/>
      <x:c r="H184" s="4" t="n"/>
      <x:c r="I184" s="4" t="str">
        <x:f>IF(E184="","",E184-IF(F184="",0,F184)+IF(H184="",0,H184))</x:f>
      </x:c>
      <x:c r="J184" s="4" t="str">
        <x:f>IF(I184="","",MAX(0,I184-IF(G184="",0,G184)))</x:f>
      </x:c>
      <x:c r="K184" t="n">
        <x:f>IF(OR(D184="",J184=0),0,MAX(0,TODAY()-D184))</x:f>
        <x:v>0</x:v>
      </x:c>
      <x:c r="L184" t="str">
        <x:f>IF(A184="","",IF(J184=0,"Paid",IF(TODAY()&gt;D184,"Overdue","Open")))</x:f>
      </x:c>
      <x:c r="M184" t="str">
        <x:f>IF(A184="","",IF(J184=0,"Paid",IF(K184=0,"Current",IF(K184&lt;=30,"1-30",IF(K184&lt;=60,"31-60",IF(K184&lt;=90,"61-90","90+"))))))</x:f>
      </x:c>
      <x:c r="N184" s="5" t="n"/>
      <x:c r="O184" s="5" t="n"/>
    </x:row>
    <x:row r="185">
      <x:c r="C185" s="5" t="n"/>
      <x:c r="D185" s="5" t="n"/>
      <x:c r="E185" s="4" t="n"/>
      <x:c r="F185" s="4" t="n"/>
      <x:c r="G185" s="4" t="n"/>
      <x:c r="H185" s="4" t="n"/>
      <x:c r="I185" s="4" t="str">
        <x:f>IF(E185="","",E185-IF(F185="",0,F185)+IF(H185="",0,H185))</x:f>
      </x:c>
      <x:c r="J185" s="4" t="str">
        <x:f>IF(I185="","",MAX(0,I185-IF(G185="",0,G185)))</x:f>
      </x:c>
      <x:c r="K185" t="n">
        <x:f>IF(OR(D185="",J185=0),0,MAX(0,TODAY()-D185))</x:f>
        <x:v>0</x:v>
      </x:c>
      <x:c r="L185" t="str">
        <x:f>IF(A185="","",IF(J185=0,"Paid",IF(TODAY()&gt;D185,"Overdue","Open")))</x:f>
      </x:c>
      <x:c r="M185" t="str">
        <x:f>IF(A185="","",IF(J185=0,"Paid",IF(K185=0,"Current",IF(K185&lt;=30,"1-30",IF(K185&lt;=60,"31-60",IF(K185&lt;=90,"61-90","90+"))))))</x:f>
      </x:c>
      <x:c r="N185" s="5" t="n"/>
      <x:c r="O185" s="5" t="n"/>
    </x:row>
    <x:row r="186">
      <x:c r="C186" s="5" t="n"/>
      <x:c r="D186" s="5" t="n"/>
      <x:c r="E186" s="4" t="n"/>
      <x:c r="F186" s="4" t="n"/>
      <x:c r="G186" s="4" t="n"/>
      <x:c r="H186" s="4" t="n"/>
      <x:c r="I186" s="4" t="str">
        <x:f>IF(E186="","",E186-IF(F186="",0,F186)+IF(H186="",0,H186))</x:f>
      </x:c>
      <x:c r="J186" s="4" t="str">
        <x:f>IF(I186="","",MAX(0,I186-IF(G186="",0,G186)))</x:f>
      </x:c>
      <x:c r="K186" t="n">
        <x:f>IF(OR(D186="",J186=0),0,MAX(0,TODAY()-D186))</x:f>
        <x:v>0</x:v>
      </x:c>
      <x:c r="L186" t="str">
        <x:f>IF(A186="","",IF(J186=0,"Paid",IF(TODAY()&gt;D186,"Overdue","Open")))</x:f>
      </x:c>
      <x:c r="M186" t="str">
        <x:f>IF(A186="","",IF(J186=0,"Paid",IF(K186=0,"Current",IF(K186&lt;=30,"1-30",IF(K186&lt;=60,"31-60",IF(K186&lt;=90,"61-90","90+"))))))</x:f>
      </x:c>
      <x:c r="N186" s="5" t="n"/>
      <x:c r="O186" s="5" t="n"/>
    </x:row>
    <x:row r="187">
      <x:c r="C187" s="5" t="n"/>
      <x:c r="D187" s="5" t="n"/>
      <x:c r="E187" s="4" t="n"/>
      <x:c r="F187" s="4" t="n"/>
      <x:c r="G187" s="4" t="n"/>
      <x:c r="H187" s="4" t="n"/>
      <x:c r="I187" s="4" t="str">
        <x:f>IF(E187="","",E187-IF(F187="",0,F187)+IF(H187="",0,H187))</x:f>
      </x:c>
      <x:c r="J187" s="4" t="str">
        <x:f>IF(I187="","",MAX(0,I187-IF(G187="",0,G187)))</x:f>
      </x:c>
      <x:c r="K187" t="n">
        <x:f>IF(OR(D187="",J187=0),0,MAX(0,TODAY()-D187))</x:f>
        <x:v>0</x:v>
      </x:c>
      <x:c r="L187" t="str">
        <x:f>IF(A187="","",IF(J187=0,"Paid",IF(TODAY()&gt;D187,"Overdue","Open")))</x:f>
      </x:c>
      <x:c r="M187" t="str">
        <x:f>IF(A187="","",IF(J187=0,"Paid",IF(K187=0,"Current",IF(K187&lt;=30,"1-30",IF(K187&lt;=60,"31-60",IF(K187&lt;=90,"61-90","90+"))))))</x:f>
      </x:c>
      <x:c r="N187" s="5" t="n"/>
      <x:c r="O187" s="5" t="n"/>
    </x:row>
    <x:row r="188">
      <x:c r="C188" s="5" t="n"/>
      <x:c r="D188" s="5" t="n"/>
      <x:c r="E188" s="4" t="n"/>
      <x:c r="F188" s="4" t="n"/>
      <x:c r="G188" s="4" t="n"/>
      <x:c r="H188" s="4" t="n"/>
      <x:c r="I188" s="4" t="str">
        <x:f>IF(E188="","",E188-IF(F188="",0,F188)+IF(H188="",0,H188))</x:f>
      </x:c>
      <x:c r="J188" s="4" t="str">
        <x:f>IF(I188="","",MAX(0,I188-IF(G188="",0,G188)))</x:f>
      </x:c>
      <x:c r="K188" t="n">
        <x:f>IF(OR(D188="",J188=0),0,MAX(0,TODAY()-D188))</x:f>
        <x:v>0</x:v>
      </x:c>
      <x:c r="L188" t="str">
        <x:f>IF(A188="","",IF(J188=0,"Paid",IF(TODAY()&gt;D188,"Overdue","Open")))</x:f>
      </x:c>
      <x:c r="M188" t="str">
        <x:f>IF(A188="","",IF(J188=0,"Paid",IF(K188=0,"Current",IF(K188&lt;=30,"1-30",IF(K188&lt;=60,"31-60",IF(K188&lt;=90,"61-90","90+"))))))</x:f>
      </x:c>
      <x:c r="N188" s="5" t="n"/>
      <x:c r="O188" s="5" t="n"/>
    </x:row>
    <x:row r="189">
      <x:c r="C189" s="5" t="n"/>
      <x:c r="D189" s="5" t="n"/>
      <x:c r="E189" s="4" t="n"/>
      <x:c r="F189" s="4" t="n"/>
      <x:c r="G189" s="4" t="n"/>
      <x:c r="H189" s="4" t="n"/>
      <x:c r="I189" s="4" t="str">
        <x:f>IF(E189="","",E189-IF(F189="",0,F189)+IF(H189="",0,H189))</x:f>
      </x:c>
      <x:c r="J189" s="4" t="str">
        <x:f>IF(I189="","",MAX(0,I189-IF(G189="",0,G189)))</x:f>
      </x:c>
      <x:c r="K189" t="n">
        <x:f>IF(OR(D189="",J189=0),0,MAX(0,TODAY()-D189))</x:f>
        <x:v>0</x:v>
      </x:c>
      <x:c r="L189" t="str">
        <x:f>IF(A189="","",IF(J189=0,"Paid",IF(TODAY()&gt;D189,"Overdue","Open")))</x:f>
      </x:c>
      <x:c r="M189" t="str">
        <x:f>IF(A189="","",IF(J189=0,"Paid",IF(K189=0,"Current",IF(K189&lt;=30,"1-30",IF(K189&lt;=60,"31-60",IF(K189&lt;=90,"61-90","90+"))))))</x:f>
      </x:c>
      <x:c r="N189" s="5" t="n"/>
      <x:c r="O189" s="5" t="n"/>
    </x:row>
    <x:row r="190">
      <x:c r="C190" s="5" t="n"/>
      <x:c r="D190" s="5" t="n"/>
      <x:c r="E190" s="4" t="n"/>
      <x:c r="F190" s="4" t="n"/>
      <x:c r="G190" s="4" t="n"/>
      <x:c r="H190" s="4" t="n"/>
      <x:c r="I190" s="4" t="str">
        <x:f>IF(E190="","",E190-IF(F190="",0,F190)+IF(H190="",0,H190))</x:f>
      </x:c>
      <x:c r="J190" s="4" t="str">
        <x:f>IF(I190="","",MAX(0,I190-IF(G190="",0,G190)))</x:f>
      </x:c>
      <x:c r="K190" t="n">
        <x:f>IF(OR(D190="",J190=0),0,MAX(0,TODAY()-D190))</x:f>
        <x:v>0</x:v>
      </x:c>
      <x:c r="L190" t="str">
        <x:f>IF(A190="","",IF(J190=0,"Paid",IF(TODAY()&gt;D190,"Overdue","Open")))</x:f>
      </x:c>
      <x:c r="M190" t="str">
        <x:f>IF(A190="","",IF(J190=0,"Paid",IF(K190=0,"Current",IF(K190&lt;=30,"1-30",IF(K190&lt;=60,"31-60",IF(K190&lt;=90,"61-90","90+"))))))</x:f>
      </x:c>
      <x:c r="N190" s="5" t="n"/>
      <x:c r="O190" s="5" t="n"/>
    </x:row>
    <x:row r="191">
      <x:c r="C191" s="5" t="n"/>
      <x:c r="D191" s="5" t="n"/>
      <x:c r="E191" s="4" t="n"/>
      <x:c r="F191" s="4" t="n"/>
      <x:c r="G191" s="4" t="n"/>
      <x:c r="H191" s="4" t="n"/>
      <x:c r="I191" s="4" t="str">
        <x:f>IF(E191="","",E191-IF(F191="",0,F191)+IF(H191="",0,H191))</x:f>
      </x:c>
      <x:c r="J191" s="4" t="str">
        <x:f>IF(I191="","",MAX(0,I191-IF(G191="",0,G191)))</x:f>
      </x:c>
      <x:c r="K191" t="n">
        <x:f>IF(OR(D191="",J191=0),0,MAX(0,TODAY()-D191))</x:f>
        <x:v>0</x:v>
      </x:c>
      <x:c r="L191" t="str">
        <x:f>IF(A191="","",IF(J191=0,"Paid",IF(TODAY()&gt;D191,"Overdue","Open")))</x:f>
      </x:c>
      <x:c r="M191" t="str">
        <x:f>IF(A191="","",IF(J191=0,"Paid",IF(K191=0,"Current",IF(K191&lt;=30,"1-30",IF(K191&lt;=60,"31-60",IF(K191&lt;=90,"61-90","90+"))))))</x:f>
      </x:c>
      <x:c r="N191" s="5" t="n"/>
      <x:c r="O191" s="5" t="n"/>
    </x:row>
    <x:row r="192">
      <x:c r="C192" s="5" t="n"/>
      <x:c r="D192" s="5" t="n"/>
      <x:c r="E192" s="4" t="n"/>
      <x:c r="F192" s="4" t="n"/>
      <x:c r="G192" s="4" t="n"/>
      <x:c r="H192" s="4" t="n"/>
      <x:c r="I192" s="4" t="str">
        <x:f>IF(E192="","",E192-IF(F192="",0,F192)+IF(H192="",0,H192))</x:f>
      </x:c>
      <x:c r="J192" s="4" t="str">
        <x:f>IF(I192="","",MAX(0,I192-IF(G192="",0,G192)))</x:f>
      </x:c>
      <x:c r="K192" t="n">
        <x:f>IF(OR(D192="",J192=0),0,MAX(0,TODAY()-D192))</x:f>
        <x:v>0</x:v>
      </x:c>
      <x:c r="L192" t="str">
        <x:f>IF(A192="","",IF(J192=0,"Paid",IF(TODAY()&gt;D192,"Overdue","Open")))</x:f>
      </x:c>
      <x:c r="M192" t="str">
        <x:f>IF(A192="","",IF(J192=0,"Paid",IF(K192=0,"Current",IF(K192&lt;=30,"1-30",IF(K192&lt;=60,"31-60",IF(K192&lt;=90,"61-90","90+"))))))</x:f>
      </x:c>
      <x:c r="N192" s="5" t="n"/>
      <x:c r="O192" s="5" t="n"/>
    </x:row>
    <x:row r="193">
      <x:c r="C193" s="5" t="n"/>
      <x:c r="D193" s="5" t="n"/>
      <x:c r="E193" s="4" t="n"/>
      <x:c r="F193" s="4" t="n"/>
      <x:c r="G193" s="4" t="n"/>
      <x:c r="H193" s="4" t="n"/>
      <x:c r="I193" s="4" t="str">
        <x:f>IF(E193="","",E193-IF(F193="",0,F193)+IF(H193="",0,H193))</x:f>
      </x:c>
      <x:c r="J193" s="4" t="str">
        <x:f>IF(I193="","",MAX(0,I193-IF(G193="",0,G193)))</x:f>
      </x:c>
      <x:c r="K193" t="n">
        <x:f>IF(OR(D193="",J193=0),0,MAX(0,TODAY()-D193))</x:f>
        <x:v>0</x:v>
      </x:c>
      <x:c r="L193" t="str">
        <x:f>IF(A193="","",IF(J193=0,"Paid",IF(TODAY()&gt;D193,"Overdue","Open")))</x:f>
      </x:c>
      <x:c r="M193" t="str">
        <x:f>IF(A193="","",IF(J193=0,"Paid",IF(K193=0,"Current",IF(K193&lt;=30,"1-30",IF(K193&lt;=60,"31-60",IF(K193&lt;=90,"61-90","90+"))))))</x:f>
      </x:c>
      <x:c r="N193" s="5" t="n"/>
      <x:c r="O193" s="5" t="n"/>
    </x:row>
    <x:row r="194">
      <x:c r="C194" s="5" t="n"/>
      <x:c r="D194" s="5" t="n"/>
      <x:c r="E194" s="4" t="n"/>
      <x:c r="F194" s="4" t="n"/>
      <x:c r="G194" s="4" t="n"/>
      <x:c r="H194" s="4" t="n"/>
      <x:c r="I194" s="4" t="str">
        <x:f>IF(E194="","",E194-IF(F194="",0,F194)+IF(H194="",0,H194))</x:f>
      </x:c>
      <x:c r="J194" s="4" t="str">
        <x:f>IF(I194="","",MAX(0,I194-IF(G194="",0,G194)))</x:f>
      </x:c>
      <x:c r="K194" t="n">
        <x:f>IF(OR(D194="",J194=0),0,MAX(0,TODAY()-D194))</x:f>
        <x:v>0</x:v>
      </x:c>
      <x:c r="L194" t="str">
        <x:f>IF(A194="","",IF(J194=0,"Paid",IF(TODAY()&gt;D194,"Overdue","Open")))</x:f>
      </x:c>
      <x:c r="M194" t="str">
        <x:f>IF(A194="","",IF(J194=0,"Paid",IF(K194=0,"Current",IF(K194&lt;=30,"1-30",IF(K194&lt;=60,"31-60",IF(K194&lt;=90,"61-90","90+"))))))</x:f>
      </x:c>
      <x:c r="N194" s="5" t="n"/>
      <x:c r="O194" s="5" t="n"/>
    </x:row>
    <x:row r="195">
      <x:c r="C195" s="5" t="n"/>
      <x:c r="D195" s="5" t="n"/>
      <x:c r="E195" s="4" t="n"/>
      <x:c r="F195" s="4" t="n"/>
      <x:c r="G195" s="4" t="n"/>
      <x:c r="H195" s="4" t="n"/>
      <x:c r="I195" s="4" t="str">
        <x:f>IF(E195="","",E195-IF(F195="",0,F195)+IF(H195="",0,H195))</x:f>
      </x:c>
      <x:c r="J195" s="4" t="str">
        <x:f>IF(I195="","",MAX(0,I195-IF(G195="",0,G195)))</x:f>
      </x:c>
      <x:c r="K195" t="n">
        <x:f>IF(OR(D195="",J195=0),0,MAX(0,TODAY()-D195))</x:f>
        <x:v>0</x:v>
      </x:c>
      <x:c r="L195" t="str">
        <x:f>IF(A195="","",IF(J195=0,"Paid",IF(TODAY()&gt;D195,"Overdue","Open")))</x:f>
      </x:c>
      <x:c r="M195" t="str">
        <x:f>IF(A195="","",IF(J195=0,"Paid",IF(K195=0,"Current",IF(K195&lt;=30,"1-30",IF(K195&lt;=60,"31-60",IF(K195&lt;=90,"61-90","90+"))))))</x:f>
      </x:c>
      <x:c r="N195" s="5" t="n"/>
      <x:c r="O195" s="5" t="n"/>
    </x:row>
    <x:row r="196">
      <x:c r="C196" s="5" t="n"/>
      <x:c r="D196" s="5" t="n"/>
      <x:c r="E196" s="4" t="n"/>
      <x:c r="F196" s="4" t="n"/>
      <x:c r="G196" s="4" t="n"/>
      <x:c r="H196" s="4" t="n"/>
      <x:c r="I196" s="4" t="str">
        <x:f>IF(E196="","",E196-IF(F196="",0,F196)+IF(H196="",0,H196))</x:f>
      </x:c>
      <x:c r="J196" s="4" t="str">
        <x:f>IF(I196="","",MAX(0,I196-IF(G196="",0,G196)))</x:f>
      </x:c>
      <x:c r="K196" t="n">
        <x:f>IF(OR(D196="",J196=0),0,MAX(0,TODAY()-D196))</x:f>
        <x:v>0</x:v>
      </x:c>
      <x:c r="L196" t="str">
        <x:f>IF(A196="","",IF(J196=0,"Paid",IF(TODAY()&gt;D196,"Overdue","Open")))</x:f>
      </x:c>
      <x:c r="M196" t="str">
        <x:f>IF(A196="","",IF(J196=0,"Paid",IF(K196=0,"Current",IF(K196&lt;=30,"1-30",IF(K196&lt;=60,"31-60",IF(K196&lt;=90,"61-90","90+"))))))</x:f>
      </x:c>
      <x:c r="N196" s="5" t="n"/>
      <x:c r="O196" s="5" t="n"/>
    </x:row>
    <x:row r="197">
      <x:c r="C197" s="5" t="n"/>
      <x:c r="D197" s="5" t="n"/>
      <x:c r="E197" s="4" t="n"/>
      <x:c r="F197" s="4" t="n"/>
      <x:c r="G197" s="4" t="n"/>
      <x:c r="H197" s="4" t="n"/>
      <x:c r="I197" s="4" t="str">
        <x:f>IF(E197="","",E197-IF(F197="",0,F197)+IF(H197="",0,H197))</x:f>
      </x:c>
      <x:c r="J197" s="4" t="str">
        <x:f>IF(I197="","",MAX(0,I197-IF(G197="",0,G197)))</x:f>
      </x:c>
      <x:c r="K197" t="n">
        <x:f>IF(OR(D197="",J197=0),0,MAX(0,TODAY()-D197))</x:f>
        <x:v>0</x:v>
      </x:c>
      <x:c r="L197" t="str">
        <x:f>IF(A197="","",IF(J197=0,"Paid",IF(TODAY()&gt;D197,"Overdue","Open")))</x:f>
      </x:c>
      <x:c r="M197" t="str">
        <x:f>IF(A197="","",IF(J197=0,"Paid",IF(K197=0,"Current",IF(K197&lt;=30,"1-30",IF(K197&lt;=60,"31-60",IF(K197&lt;=90,"61-90","90+"))))))</x:f>
      </x:c>
      <x:c r="N197" s="5" t="n"/>
      <x:c r="O197" s="5" t="n"/>
    </x:row>
    <x:row r="198">
      <x:c r="C198" s="5" t="n"/>
      <x:c r="D198" s="5" t="n"/>
      <x:c r="E198" s="4" t="n"/>
      <x:c r="F198" s="4" t="n"/>
      <x:c r="G198" s="4" t="n"/>
      <x:c r="H198" s="4" t="n"/>
      <x:c r="I198" s="4" t="str">
        <x:f>IF(E198="","",E198-IF(F198="",0,F198)+IF(H198="",0,H198))</x:f>
      </x:c>
      <x:c r="J198" s="4" t="str">
        <x:f>IF(I198="","",MAX(0,I198-IF(G198="",0,G198)))</x:f>
      </x:c>
      <x:c r="K198" t="n">
        <x:f>IF(OR(D198="",J198=0),0,MAX(0,TODAY()-D198))</x:f>
        <x:v>0</x:v>
      </x:c>
      <x:c r="L198" t="str">
        <x:f>IF(A198="","",IF(J198=0,"Paid",IF(TODAY()&gt;D198,"Overdue","Open")))</x:f>
      </x:c>
      <x:c r="M198" t="str">
        <x:f>IF(A198="","",IF(J198=0,"Paid",IF(K198=0,"Current",IF(K198&lt;=30,"1-30",IF(K198&lt;=60,"31-60",IF(K198&lt;=90,"61-90","90+"))))))</x:f>
      </x:c>
      <x:c r="N198" s="5" t="n"/>
      <x:c r="O198" s="5" t="n"/>
    </x:row>
    <x:row r="199">
      <x:c r="C199" s="5" t="n"/>
      <x:c r="D199" s="5" t="n"/>
      <x:c r="E199" s="4" t="n"/>
      <x:c r="F199" s="4" t="n"/>
      <x:c r="G199" s="4" t="n"/>
      <x:c r="H199" s="4" t="n"/>
      <x:c r="I199" s="4" t="str">
        <x:f>IF(E199="","",E199-IF(F199="",0,F199)+IF(H199="",0,H199))</x:f>
      </x:c>
      <x:c r="J199" s="4" t="str">
        <x:f>IF(I199="","",MAX(0,I199-IF(G199="",0,G199)))</x:f>
      </x:c>
      <x:c r="K199" t="n">
        <x:f>IF(OR(D199="",J199=0),0,MAX(0,TODAY()-D199))</x:f>
        <x:v>0</x:v>
      </x:c>
      <x:c r="L199" t="str">
        <x:f>IF(A199="","",IF(J199=0,"Paid",IF(TODAY()&gt;D199,"Overdue","Open")))</x:f>
      </x:c>
      <x:c r="M199" t="str">
        <x:f>IF(A199="","",IF(J199=0,"Paid",IF(K199=0,"Current",IF(K199&lt;=30,"1-30",IF(K199&lt;=60,"31-60",IF(K199&lt;=90,"61-90","90+"))))))</x:f>
      </x:c>
      <x:c r="N199" s="5" t="n"/>
      <x:c r="O199" s="5" t="n"/>
    </x:row>
    <x:row r="200">
      <x:c r="C200" s="5" t="n"/>
      <x:c r="D200" s="5" t="n"/>
      <x:c r="E200" s="4" t="n"/>
      <x:c r="F200" s="4" t="n"/>
      <x:c r="G200" s="4" t="n"/>
      <x:c r="H200" s="4" t="n"/>
      <x:c r="I200" s="4" t="str">
        <x:f>IF(E200="","",E200-IF(F200="",0,F200)+IF(H200="",0,H200))</x:f>
      </x:c>
      <x:c r="J200" s="4" t="str">
        <x:f>IF(I200="","",MAX(0,I200-IF(G200="",0,G200)))</x:f>
      </x:c>
      <x:c r="K200" t="n">
        <x:f>IF(OR(D200="",J200=0),0,MAX(0,TODAY()-D200))</x:f>
        <x:v>0</x:v>
      </x:c>
      <x:c r="L200" t="str">
        <x:f>IF(A200="","",IF(J200=0,"Paid",IF(TODAY()&gt;D200,"Overdue","Open")))</x:f>
      </x:c>
      <x:c r="M200" t="str">
        <x:f>IF(A200="","",IF(J200=0,"Paid",IF(K200=0,"Current",IF(K200&lt;=30,"1-30",IF(K200&lt;=60,"31-60",IF(K200&lt;=90,"61-90","90+"))))))</x:f>
      </x:c>
      <x:c r="N200" s="5" t="n"/>
      <x:c r="O200" s="5" t="n"/>
    </x:row>
    <x:row r="201">
      <x:c r="C201" s="5" t="n"/>
      <x:c r="D201" s="5" t="n"/>
      <x:c r="E201" s="4" t="n"/>
      <x:c r="F201" s="4" t="n"/>
      <x:c r="G201" s="4" t="n"/>
      <x:c r="H201" s="4" t="n"/>
      <x:c r="I201" s="4" t="str">
        <x:f>IF(E201="","",E201-IF(F201="",0,F201)+IF(H201="",0,H201))</x:f>
      </x:c>
      <x:c r="J201" s="4" t="str">
        <x:f>IF(I201="","",MAX(0,I201-IF(G201="",0,G201)))</x:f>
      </x:c>
      <x:c r="K201" t="n">
        <x:f>IF(OR(D201="",J201=0),0,MAX(0,TODAY()-D201))</x:f>
        <x:v>0</x:v>
      </x:c>
      <x:c r="L201" t="str">
        <x:f>IF(A201="","",IF(J201=0,"Paid",IF(TODAY()&gt;D201,"Overdue","Open")))</x:f>
      </x:c>
      <x:c r="M201" t="str">
        <x:f>IF(A201="","",IF(J201=0,"Paid",IF(K201=0,"Current",IF(K201&lt;=30,"1-30",IF(K201&lt;=60,"31-60",IF(K201&lt;=90,"61-90","90+"))))))</x:f>
      </x:c>
      <x:c r="N201" s="5" t="n"/>
      <x:c r="O201" s="5" t="n"/>
    </x:row>
    <x:row r="202">
      <x:c r="C202" s="5" t="n"/>
      <x:c r="D202" s="5" t="n"/>
      <x:c r="E202" s="4" t="n"/>
      <x:c r="F202" s="4" t="n"/>
      <x:c r="G202" s="4" t="n"/>
      <x:c r="H202" s="4" t="n"/>
      <x:c r="I202" s="4" t="str">
        <x:f>IF(E202="","",E202-IF(F202="",0,F202)+IF(H202="",0,H202))</x:f>
      </x:c>
      <x:c r="J202" s="4" t="str">
        <x:f>IF(I202="","",MAX(0,I202-IF(G202="",0,G202)))</x:f>
      </x:c>
      <x:c r="K202" t="n">
        <x:f>IF(OR(D202="",J202=0),0,MAX(0,TODAY()-D202))</x:f>
        <x:v>0</x:v>
      </x:c>
      <x:c r="L202" t="str">
        <x:f>IF(A202="","",IF(J202=0,"Paid",IF(TODAY()&gt;D202,"Overdue","Open")))</x:f>
      </x:c>
      <x:c r="M202" t="str">
        <x:f>IF(A202="","",IF(J202=0,"Paid",IF(K202=0,"Current",IF(K202&lt;=30,"1-30",IF(K202&lt;=60,"31-60",IF(K202&lt;=90,"61-90","90+"))))))</x:f>
      </x:c>
      <x:c r="N202" s="5" t="n"/>
      <x:c r="O202" s="5" t="n"/>
    </x:row>
    <x:row r="203">
      <x:c r="C203" s="5" t="n"/>
      <x:c r="D203" s="5" t="n"/>
      <x:c r="E203" s="4" t="n"/>
      <x:c r="F203" s="4" t="n"/>
      <x:c r="G203" s="4" t="n"/>
      <x:c r="H203" s="4" t="n"/>
      <x:c r="I203" s="4" t="str">
        <x:f>IF(E203="","",E203-IF(F203="",0,F203)+IF(H203="",0,H203))</x:f>
      </x:c>
      <x:c r="J203" s="4" t="str">
        <x:f>IF(I203="","",MAX(0,I203-IF(G203="",0,G203)))</x:f>
      </x:c>
      <x:c r="K203" t="n">
        <x:f>IF(OR(D203="",J203=0),0,MAX(0,TODAY()-D203))</x:f>
        <x:v>0</x:v>
      </x:c>
      <x:c r="L203" t="str">
        <x:f>IF(A203="","",IF(J203=0,"Paid",IF(TODAY()&gt;D203,"Overdue","Open")))</x:f>
      </x:c>
      <x:c r="M203" t="str">
        <x:f>IF(A203="","",IF(J203=0,"Paid",IF(K203=0,"Current",IF(K203&lt;=30,"1-30",IF(K203&lt;=60,"31-60",IF(K203&lt;=90,"61-90","90+"))))))</x:f>
      </x:c>
      <x:c r="N203" s="5" t="n"/>
      <x:c r="O203" s="5" t="n"/>
    </x:row>
    <x:row r="204">
      <x:c r="C204" s="5" t="n"/>
      <x:c r="D204" s="5" t="n"/>
      <x:c r="E204" s="4" t="n"/>
      <x:c r="F204" s="4" t="n"/>
      <x:c r="G204" s="4" t="n"/>
      <x:c r="H204" s="4" t="n"/>
      <x:c r="I204" s="4" t="str">
        <x:f>IF(E204="","",E204-IF(F204="",0,F204)+IF(H204="",0,H204))</x:f>
      </x:c>
      <x:c r="J204" s="4" t="str">
        <x:f>IF(I204="","",MAX(0,I204-IF(G204="",0,G204)))</x:f>
      </x:c>
      <x:c r="K204" t="n">
        <x:f>IF(OR(D204="",J204=0),0,MAX(0,TODAY()-D204))</x:f>
        <x:v>0</x:v>
      </x:c>
      <x:c r="L204" t="str">
        <x:f>IF(A204="","",IF(J204=0,"Paid",IF(TODAY()&gt;D204,"Overdue","Open")))</x:f>
      </x:c>
      <x:c r="M204" t="str">
        <x:f>IF(A204="","",IF(J204=0,"Paid",IF(K204=0,"Current",IF(K204&lt;=30,"1-30",IF(K204&lt;=60,"31-60",IF(K204&lt;=90,"61-90","90+"))))))</x:f>
      </x:c>
      <x:c r="N204" s="5" t="n"/>
      <x:c r="O204" s="5" t="n"/>
    </x:row>
    <x:row r="205">
      <x:c r="C205" s="5" t="n"/>
      <x:c r="D205" s="5" t="n"/>
      <x:c r="E205" s="4" t="n"/>
      <x:c r="F205" s="4" t="n"/>
      <x:c r="G205" s="4" t="n"/>
      <x:c r="H205" s="4" t="n"/>
      <x:c r="I205" s="4" t="str">
        <x:f>IF(E205="","",E205-IF(F205="",0,F205)+IF(H205="",0,H205))</x:f>
      </x:c>
      <x:c r="J205" s="4" t="str">
        <x:f>IF(I205="","",MAX(0,I205-IF(G205="",0,G205)))</x:f>
      </x:c>
      <x:c r="K205" t="n">
        <x:f>IF(OR(D205="",J205=0),0,MAX(0,TODAY()-D205))</x:f>
        <x:v>0</x:v>
      </x:c>
      <x:c r="L205" t="str">
        <x:f>IF(A205="","",IF(J205=0,"Paid",IF(TODAY()&gt;D205,"Overdue","Open")))</x:f>
      </x:c>
      <x:c r="M205" t="str">
        <x:f>IF(A205="","",IF(J205=0,"Paid",IF(K205=0,"Current",IF(K205&lt;=30,"1-30",IF(K205&lt;=60,"31-60",IF(K205&lt;=90,"61-90","90+"))))))</x:f>
      </x:c>
      <x:c r="N205" s="5" t="n"/>
      <x:c r="O205" s="5" t="n"/>
    </x:row>
    <x:row r="206">
      <x:c r="C206" s="5" t="n"/>
      <x:c r="D206" s="5" t="n"/>
      <x:c r="E206" s="4" t="n"/>
      <x:c r="F206" s="4" t="n"/>
      <x:c r="G206" s="4" t="n"/>
      <x:c r="H206" s="4" t="n"/>
      <x:c r="I206" s="4" t="str">
        <x:f>IF(E206="","",E206-IF(F206="",0,F206)+IF(H206="",0,H206))</x:f>
      </x:c>
      <x:c r="J206" s="4" t="str">
        <x:f>IF(I206="","",MAX(0,I206-IF(G206="",0,G206)))</x:f>
      </x:c>
      <x:c r="K206" t="n">
        <x:f>IF(OR(D206="",J206=0),0,MAX(0,TODAY()-D206))</x:f>
        <x:v>0</x:v>
      </x:c>
      <x:c r="L206" t="str">
        <x:f>IF(A206="","",IF(J206=0,"Paid",IF(TODAY()&gt;D206,"Overdue","Open")))</x:f>
      </x:c>
      <x:c r="M206" t="str">
        <x:f>IF(A206="","",IF(J206=0,"Paid",IF(K206=0,"Current",IF(K206&lt;=30,"1-30",IF(K206&lt;=60,"31-60",IF(K206&lt;=90,"61-90","90+"))))))</x:f>
      </x:c>
      <x:c r="N206" s="5" t="n"/>
      <x:c r="O206" s="5" t="n"/>
    </x:row>
    <x:row r="207">
      <x:c r="C207" s="5" t="n"/>
      <x:c r="D207" s="5" t="n"/>
      <x:c r="E207" s="4" t="n"/>
      <x:c r="F207" s="4" t="n"/>
      <x:c r="G207" s="4" t="n"/>
      <x:c r="H207" s="4" t="n"/>
      <x:c r="I207" s="4" t="str">
        <x:f>IF(E207="","",E207-IF(F207="",0,F207)+IF(H207="",0,H207))</x:f>
      </x:c>
      <x:c r="J207" s="4" t="str">
        <x:f>IF(I207="","",MAX(0,I207-IF(G207="",0,G207)))</x:f>
      </x:c>
      <x:c r="K207" t="n">
        <x:f>IF(OR(D207="",J207=0),0,MAX(0,TODAY()-D207))</x:f>
        <x:v>0</x:v>
      </x:c>
      <x:c r="L207" t="str">
        <x:f>IF(A207="","",IF(J207=0,"Paid",IF(TODAY()&gt;D207,"Overdue","Open")))</x:f>
      </x:c>
      <x:c r="M207" t="str">
        <x:f>IF(A207="","",IF(J207=0,"Paid",IF(K207=0,"Current",IF(K207&lt;=30,"1-30",IF(K207&lt;=60,"31-60",IF(K207&lt;=90,"61-90","90+"))))))</x:f>
      </x:c>
      <x:c r="N207" s="5" t="n"/>
      <x:c r="O207" s="5" t="n"/>
    </x:row>
    <x:row r="208">
      <x:c r="C208" s="5" t="n"/>
      <x:c r="D208" s="5" t="n"/>
      <x:c r="E208" s="4" t="n"/>
      <x:c r="F208" s="4" t="n"/>
      <x:c r="G208" s="4" t="n"/>
      <x:c r="H208" s="4" t="n"/>
      <x:c r="I208" s="4" t="str">
        <x:f>IF(E208="","",E208-IF(F208="",0,F208)+IF(H208="",0,H208))</x:f>
      </x:c>
      <x:c r="J208" s="4" t="str">
        <x:f>IF(I208="","",MAX(0,I208-IF(G208="",0,G208)))</x:f>
      </x:c>
      <x:c r="K208" t="n">
        <x:f>IF(OR(D208="",J208=0),0,MAX(0,TODAY()-D208))</x:f>
        <x:v>0</x:v>
      </x:c>
      <x:c r="L208" t="str">
        <x:f>IF(A208="","",IF(J208=0,"Paid",IF(TODAY()&gt;D208,"Overdue","Open")))</x:f>
      </x:c>
      <x:c r="M208" t="str">
        <x:f>IF(A208="","",IF(J208=0,"Paid",IF(K208=0,"Current",IF(K208&lt;=30,"1-30",IF(K208&lt;=60,"31-60",IF(K208&lt;=90,"61-90","90+"))))))</x:f>
      </x:c>
      <x:c r="N208" s="5" t="n"/>
      <x:c r="O208" s="5" t="n"/>
    </x:row>
    <x:row r="209">
      <x:c r="C209" s="5" t="n"/>
      <x:c r="D209" s="5" t="n"/>
      <x:c r="E209" s="4" t="n"/>
      <x:c r="F209" s="4" t="n"/>
      <x:c r="G209" s="4" t="n"/>
      <x:c r="H209" s="4" t="n"/>
      <x:c r="I209" s="4" t="str">
        <x:f>IF(E209="","",E209-IF(F209="",0,F209)+IF(H209="",0,H209))</x:f>
      </x:c>
      <x:c r="J209" s="4" t="str">
        <x:f>IF(I209="","",MAX(0,I209-IF(G209="",0,G209)))</x:f>
      </x:c>
      <x:c r="K209" t="n">
        <x:f>IF(OR(D209="",J209=0),0,MAX(0,TODAY()-D209))</x:f>
        <x:v>0</x:v>
      </x:c>
      <x:c r="L209" t="str">
        <x:f>IF(A209="","",IF(J209=0,"Paid",IF(TODAY()&gt;D209,"Overdue","Open")))</x:f>
      </x:c>
      <x:c r="M209" t="str">
        <x:f>IF(A209="","",IF(J209=0,"Paid",IF(K209=0,"Current",IF(K209&lt;=30,"1-30",IF(K209&lt;=60,"31-60",IF(K209&lt;=90,"61-90","90+"))))))</x:f>
      </x:c>
      <x:c r="N209" s="5" t="n"/>
      <x:c r="O209" s="5" t="n"/>
    </x:row>
    <x:row r="210">
      <x:c r="C210" s="5" t="n"/>
      <x:c r="D210" s="5" t="n"/>
      <x:c r="E210" s="4" t="n"/>
      <x:c r="F210" s="4" t="n"/>
      <x:c r="G210" s="4" t="n"/>
      <x:c r="H210" s="4" t="n"/>
      <x:c r="I210" s="4" t="str">
        <x:f>IF(E210="","",E210-IF(F210="",0,F210)+IF(H210="",0,H210))</x:f>
      </x:c>
      <x:c r="J210" s="4" t="str">
        <x:f>IF(I210="","",MAX(0,I210-IF(G210="",0,G210)))</x:f>
      </x:c>
      <x:c r="K210" t="n">
        <x:f>IF(OR(D210="",J210=0),0,MAX(0,TODAY()-D210))</x:f>
        <x:v>0</x:v>
      </x:c>
      <x:c r="L210" t="str">
        <x:f>IF(A210="","",IF(J210=0,"Paid",IF(TODAY()&gt;D210,"Overdue","Open")))</x:f>
      </x:c>
      <x:c r="M210" t="str">
        <x:f>IF(A210="","",IF(J210=0,"Paid",IF(K210=0,"Current",IF(K210&lt;=30,"1-30",IF(K210&lt;=60,"31-60",IF(K210&lt;=90,"61-90","90+"))))))</x:f>
      </x:c>
      <x:c r="N210" s="5" t="n"/>
      <x:c r="O210" s="5" t="n"/>
    </x:row>
    <x:row r="211">
      <x:c r="C211" s="5" t="n"/>
      <x:c r="D211" s="5" t="n"/>
      <x:c r="E211" s="4" t="n"/>
      <x:c r="F211" s="4" t="n"/>
      <x:c r="G211" s="4" t="n"/>
      <x:c r="H211" s="4" t="n"/>
      <x:c r="I211" s="4" t="str">
        <x:f>IF(E211="","",E211-IF(F211="",0,F211)+IF(H211="",0,H211))</x:f>
      </x:c>
      <x:c r="J211" s="4" t="str">
        <x:f>IF(I211="","",MAX(0,I211-IF(G211="",0,G211)))</x:f>
      </x:c>
      <x:c r="K211" t="n">
        <x:f>IF(OR(D211="",J211=0),0,MAX(0,TODAY()-D211))</x:f>
        <x:v>0</x:v>
      </x:c>
      <x:c r="L211" t="str">
        <x:f>IF(A211="","",IF(J211=0,"Paid",IF(TODAY()&gt;D211,"Overdue","Open")))</x:f>
      </x:c>
      <x:c r="M211" t="str">
        <x:f>IF(A211="","",IF(J211=0,"Paid",IF(K211=0,"Current",IF(K211&lt;=30,"1-30",IF(K211&lt;=60,"31-60",IF(K211&lt;=90,"61-90","90+"))))))</x:f>
      </x:c>
      <x:c r="N211" s="5" t="n"/>
      <x:c r="O211" s="5" t="n"/>
    </x:row>
    <x:row r="212">
      <x:c r="C212" s="5" t="n"/>
      <x:c r="D212" s="5" t="n"/>
      <x:c r="E212" s="4" t="n"/>
      <x:c r="F212" s="4" t="n"/>
      <x:c r="G212" s="4" t="n"/>
      <x:c r="H212" s="4" t="n"/>
      <x:c r="I212" s="4" t="str">
        <x:f>IF(E212="","",E212-IF(F212="",0,F212)+IF(H212="",0,H212))</x:f>
      </x:c>
      <x:c r="J212" s="4" t="str">
        <x:f>IF(I212="","",MAX(0,I212-IF(G212="",0,G212)))</x:f>
      </x:c>
      <x:c r="K212" t="n">
        <x:f>IF(OR(D212="",J212=0),0,MAX(0,TODAY()-D212))</x:f>
        <x:v>0</x:v>
      </x:c>
      <x:c r="L212" t="str">
        <x:f>IF(A212="","",IF(J212=0,"Paid",IF(TODAY()&gt;D212,"Overdue","Open")))</x:f>
      </x:c>
      <x:c r="M212" t="str">
        <x:f>IF(A212="","",IF(J212=0,"Paid",IF(K212=0,"Current",IF(K212&lt;=30,"1-30",IF(K212&lt;=60,"31-60",IF(K212&lt;=90,"61-90","90+"))))))</x:f>
      </x:c>
      <x:c r="N212" s="5" t="n"/>
      <x:c r="O212" s="5" t="n"/>
    </x:row>
    <x:row r="213">
      <x:c r="C213" s="5" t="n"/>
      <x:c r="D213" s="5" t="n"/>
      <x:c r="E213" s="4" t="n"/>
      <x:c r="F213" s="4" t="n"/>
      <x:c r="G213" s="4" t="n"/>
      <x:c r="H213" s="4" t="n"/>
      <x:c r="I213" s="4" t="str">
        <x:f>IF(E213="","",E213-IF(F213="",0,F213)+IF(H213="",0,H213))</x:f>
      </x:c>
      <x:c r="J213" s="4" t="str">
        <x:f>IF(I213="","",MAX(0,I213-IF(G213="",0,G213)))</x:f>
      </x:c>
      <x:c r="K213" t="n">
        <x:f>IF(OR(D213="",J213=0),0,MAX(0,TODAY()-D213))</x:f>
        <x:v>0</x:v>
      </x:c>
      <x:c r="L213" t="str">
        <x:f>IF(A213="","",IF(J213=0,"Paid",IF(TODAY()&gt;D213,"Overdue","Open")))</x:f>
      </x:c>
      <x:c r="M213" t="str">
        <x:f>IF(A213="","",IF(J213=0,"Paid",IF(K213=0,"Current",IF(K213&lt;=30,"1-30",IF(K213&lt;=60,"31-60",IF(K213&lt;=90,"61-90","90+"))))))</x:f>
      </x:c>
      <x:c r="N213" s="5" t="n"/>
      <x:c r="O213" s="5" t="n"/>
    </x:row>
    <x:row r="214">
      <x:c r="C214" s="5" t="n"/>
      <x:c r="D214" s="5" t="n"/>
      <x:c r="E214" s="4" t="n"/>
      <x:c r="F214" s="4" t="n"/>
      <x:c r="G214" s="4" t="n"/>
      <x:c r="H214" s="4" t="n"/>
      <x:c r="I214" s="4" t="str">
        <x:f>IF(E214="","",E214-IF(F214="",0,F214)+IF(H214="",0,H214))</x:f>
      </x:c>
      <x:c r="J214" s="4" t="str">
        <x:f>IF(I214="","",MAX(0,I214-IF(G214="",0,G214)))</x:f>
      </x:c>
      <x:c r="K214" t="n">
        <x:f>IF(OR(D214="",J214=0),0,MAX(0,TODAY()-D214))</x:f>
        <x:v>0</x:v>
      </x:c>
      <x:c r="L214" t="str">
        <x:f>IF(A214="","",IF(J214=0,"Paid",IF(TODAY()&gt;D214,"Overdue","Open")))</x:f>
      </x:c>
      <x:c r="M214" t="str">
        <x:f>IF(A214="","",IF(J214=0,"Paid",IF(K214=0,"Current",IF(K214&lt;=30,"1-30",IF(K214&lt;=60,"31-60",IF(K214&lt;=90,"61-90","90+"))))))</x:f>
      </x:c>
      <x:c r="N214" s="5" t="n"/>
      <x:c r="O214" s="5" t="n"/>
    </x:row>
    <x:row r="215">
      <x:c r="C215" s="5" t="n"/>
      <x:c r="D215" s="5" t="n"/>
      <x:c r="E215" s="4" t="n"/>
      <x:c r="F215" s="4" t="n"/>
      <x:c r="G215" s="4" t="n"/>
      <x:c r="H215" s="4" t="n"/>
      <x:c r="I215" s="4" t="str">
        <x:f>IF(E215="","",E215-IF(F215="",0,F215)+IF(H215="",0,H215))</x:f>
      </x:c>
      <x:c r="J215" s="4" t="str">
        <x:f>IF(I215="","",MAX(0,I215-IF(G215="",0,G215)))</x:f>
      </x:c>
      <x:c r="K215" t="n">
        <x:f>IF(OR(D215="",J215=0),0,MAX(0,TODAY()-D215))</x:f>
        <x:v>0</x:v>
      </x:c>
      <x:c r="L215" t="str">
        <x:f>IF(A215="","",IF(J215=0,"Paid",IF(TODAY()&gt;D215,"Overdue","Open")))</x:f>
      </x:c>
      <x:c r="M215" t="str">
        <x:f>IF(A215="","",IF(J215=0,"Paid",IF(K215=0,"Current",IF(K215&lt;=30,"1-30",IF(K215&lt;=60,"31-60",IF(K215&lt;=90,"61-90","90+"))))))</x:f>
      </x:c>
      <x:c r="N215" s="5" t="n"/>
      <x:c r="O215" s="5" t="n"/>
    </x:row>
    <x:row r="216">
      <x:c r="C216" s="5" t="n"/>
      <x:c r="D216" s="5" t="n"/>
      <x:c r="E216" s="4" t="n"/>
      <x:c r="F216" s="4" t="n"/>
      <x:c r="G216" s="4" t="n"/>
      <x:c r="H216" s="4" t="n"/>
      <x:c r="I216" s="4" t="str">
        <x:f>IF(E216="","",E216-IF(F216="",0,F216)+IF(H216="",0,H216))</x:f>
      </x:c>
      <x:c r="J216" s="4" t="str">
        <x:f>IF(I216="","",MAX(0,I216-IF(G216="",0,G216)))</x:f>
      </x:c>
      <x:c r="K216" t="n">
        <x:f>IF(OR(D216="",J216=0),0,MAX(0,TODAY()-D216))</x:f>
        <x:v>0</x:v>
      </x:c>
      <x:c r="L216" t="str">
        <x:f>IF(A216="","",IF(J216=0,"Paid",IF(TODAY()&gt;D216,"Overdue","Open")))</x:f>
      </x:c>
      <x:c r="M216" t="str">
        <x:f>IF(A216="","",IF(J216=0,"Paid",IF(K216=0,"Current",IF(K216&lt;=30,"1-30",IF(K216&lt;=60,"31-60",IF(K216&lt;=90,"61-90","90+"))))))</x:f>
      </x:c>
      <x:c r="N216" s="5" t="n"/>
      <x:c r="O216" s="5" t="n"/>
    </x:row>
    <x:row r="217">
      <x:c r="C217" s="5" t="n"/>
      <x:c r="D217" s="5" t="n"/>
      <x:c r="E217" s="4" t="n"/>
      <x:c r="F217" s="4" t="n"/>
      <x:c r="G217" s="4" t="n"/>
      <x:c r="H217" s="4" t="n"/>
      <x:c r="I217" s="4" t="str">
        <x:f>IF(E217="","",E217-IF(F217="",0,F217)+IF(H217="",0,H217))</x:f>
      </x:c>
      <x:c r="J217" s="4" t="str">
        <x:f>IF(I217="","",MAX(0,I217-IF(G217="",0,G217)))</x:f>
      </x:c>
      <x:c r="K217" t="n">
        <x:f>IF(OR(D217="",J217=0),0,MAX(0,TODAY()-D217))</x:f>
        <x:v>0</x:v>
      </x:c>
      <x:c r="L217" t="str">
        <x:f>IF(A217="","",IF(J217=0,"Paid",IF(TODAY()&gt;D217,"Overdue","Open")))</x:f>
      </x:c>
      <x:c r="M217" t="str">
        <x:f>IF(A217="","",IF(J217=0,"Paid",IF(K217=0,"Current",IF(K217&lt;=30,"1-30",IF(K217&lt;=60,"31-60",IF(K217&lt;=90,"61-90","90+"))))))</x:f>
      </x:c>
      <x:c r="N217" s="5" t="n"/>
      <x:c r="O217" s="5" t="n"/>
    </x:row>
    <x:row r="218">
      <x:c r="C218" s="5" t="n"/>
      <x:c r="D218" s="5" t="n"/>
      <x:c r="E218" s="4" t="n"/>
      <x:c r="F218" s="4" t="n"/>
      <x:c r="G218" s="4" t="n"/>
      <x:c r="H218" s="4" t="n"/>
      <x:c r="I218" s="4" t="str">
        <x:f>IF(E218="","",E218-IF(F218="",0,F218)+IF(H218="",0,H218))</x:f>
      </x:c>
      <x:c r="J218" s="4" t="str">
        <x:f>IF(I218="","",MAX(0,I218-IF(G218="",0,G218)))</x:f>
      </x:c>
      <x:c r="K218" t="n">
        <x:f>IF(OR(D218="",J218=0),0,MAX(0,TODAY()-D218))</x:f>
        <x:v>0</x:v>
      </x:c>
      <x:c r="L218" t="str">
        <x:f>IF(A218="","",IF(J218=0,"Paid",IF(TODAY()&gt;D218,"Overdue","Open")))</x:f>
      </x:c>
      <x:c r="M218" t="str">
        <x:f>IF(A218="","",IF(J218=0,"Paid",IF(K218=0,"Current",IF(K218&lt;=30,"1-30",IF(K218&lt;=60,"31-60",IF(K218&lt;=90,"61-90","90+"))))))</x:f>
      </x:c>
      <x:c r="N218" s="5" t="n"/>
      <x:c r="O218" s="5" t="n"/>
    </x:row>
    <x:row r="219">
      <x:c r="C219" s="5" t="n"/>
      <x:c r="D219" s="5" t="n"/>
      <x:c r="E219" s="4" t="n"/>
      <x:c r="F219" s="4" t="n"/>
      <x:c r="G219" s="4" t="n"/>
      <x:c r="H219" s="4" t="n"/>
      <x:c r="I219" s="4" t="str">
        <x:f>IF(E219="","",E219-IF(F219="",0,F219)+IF(H219="",0,H219))</x:f>
      </x:c>
      <x:c r="J219" s="4" t="str">
        <x:f>IF(I219="","",MAX(0,I219-IF(G219="",0,G219)))</x:f>
      </x:c>
      <x:c r="K219" t="n">
        <x:f>IF(OR(D219="",J219=0),0,MAX(0,TODAY()-D219))</x:f>
        <x:v>0</x:v>
      </x:c>
      <x:c r="L219" t="str">
        <x:f>IF(A219="","",IF(J219=0,"Paid",IF(TODAY()&gt;D219,"Overdue","Open")))</x:f>
      </x:c>
      <x:c r="M219" t="str">
        <x:f>IF(A219="","",IF(J219=0,"Paid",IF(K219=0,"Current",IF(K219&lt;=30,"1-30",IF(K219&lt;=60,"31-60",IF(K219&lt;=90,"61-90","90+"))))))</x:f>
      </x:c>
      <x:c r="N219" s="5" t="n"/>
      <x:c r="O219" s="5" t="n"/>
    </x:row>
    <x:row r="220">
      <x:c r="C220" s="5" t="n"/>
      <x:c r="D220" s="5" t="n"/>
      <x:c r="E220" s="4" t="n"/>
      <x:c r="F220" s="4" t="n"/>
      <x:c r="G220" s="4" t="n"/>
      <x:c r="H220" s="4" t="n"/>
      <x:c r="I220" s="4" t="str">
        <x:f>IF(E220="","",E220-IF(F220="",0,F220)+IF(H220="",0,H220))</x:f>
      </x:c>
      <x:c r="J220" s="4" t="str">
        <x:f>IF(I220="","",MAX(0,I220-IF(G220="",0,G220)))</x:f>
      </x:c>
      <x:c r="K220" t="n">
        <x:f>IF(OR(D220="",J220=0),0,MAX(0,TODAY()-D220))</x:f>
        <x:v>0</x:v>
      </x:c>
      <x:c r="L220" t="str">
        <x:f>IF(A220="","",IF(J220=0,"Paid",IF(TODAY()&gt;D220,"Overdue","Open")))</x:f>
      </x:c>
      <x:c r="M220" t="str">
        <x:f>IF(A220="","",IF(J220=0,"Paid",IF(K220=0,"Current",IF(K220&lt;=30,"1-30",IF(K220&lt;=60,"31-60",IF(K220&lt;=90,"61-90","90+"))))))</x:f>
      </x:c>
      <x:c r="N220" s="5" t="n"/>
      <x:c r="O220" s="5" t="n"/>
    </x:row>
    <x:row r="221">
      <x:c r="C221" s="5" t="n"/>
      <x:c r="D221" s="5" t="n"/>
      <x:c r="E221" s="4" t="n"/>
      <x:c r="F221" s="4" t="n"/>
      <x:c r="G221" s="4" t="n"/>
      <x:c r="H221" s="4" t="n"/>
      <x:c r="I221" s="4" t="str">
        <x:f>IF(E221="","",E221-IF(F221="",0,F221)+IF(H221="",0,H221))</x:f>
      </x:c>
      <x:c r="J221" s="4" t="str">
        <x:f>IF(I221="","",MAX(0,I221-IF(G221="",0,G221)))</x:f>
      </x:c>
      <x:c r="K221" t="n">
        <x:f>IF(OR(D221="",J221=0),0,MAX(0,TODAY()-D221))</x:f>
        <x:v>0</x:v>
      </x:c>
      <x:c r="L221" t="str">
        <x:f>IF(A221="","",IF(J221=0,"Paid",IF(TODAY()&gt;D221,"Overdue","Open")))</x:f>
      </x:c>
      <x:c r="M221" t="str">
        <x:f>IF(A221="","",IF(J221=0,"Paid",IF(K221=0,"Current",IF(K221&lt;=30,"1-30",IF(K221&lt;=60,"31-60",IF(K221&lt;=90,"61-90","90+"))))))</x:f>
      </x:c>
      <x:c r="N221" s="5" t="n"/>
      <x:c r="O221" s="5" t="n"/>
    </x:row>
    <x:row r="222">
      <x:c r="C222" s="5" t="n"/>
      <x:c r="D222" s="5" t="n"/>
      <x:c r="E222" s="4" t="n"/>
      <x:c r="F222" s="4" t="n"/>
      <x:c r="G222" s="4" t="n"/>
      <x:c r="H222" s="4" t="n"/>
      <x:c r="I222" s="4" t="str">
        <x:f>IF(E222="","",E222-IF(F222="",0,F222)+IF(H222="",0,H222))</x:f>
      </x:c>
      <x:c r="J222" s="4" t="str">
        <x:f>IF(I222="","",MAX(0,I222-IF(G222="",0,G222)))</x:f>
      </x:c>
      <x:c r="K222" t="n">
        <x:f>IF(OR(D222="",J222=0),0,MAX(0,TODAY()-D222))</x:f>
        <x:v>0</x:v>
      </x:c>
      <x:c r="L222" t="str">
        <x:f>IF(A222="","",IF(J222=0,"Paid",IF(TODAY()&gt;D222,"Overdue","Open")))</x:f>
      </x:c>
      <x:c r="M222" t="str">
        <x:f>IF(A222="","",IF(J222=0,"Paid",IF(K222=0,"Current",IF(K222&lt;=30,"1-30",IF(K222&lt;=60,"31-60",IF(K222&lt;=90,"61-90","90+"))))))</x:f>
      </x:c>
      <x:c r="N222" s="5" t="n"/>
      <x:c r="O222" s="5" t="n"/>
    </x:row>
    <x:row r="223">
      <x:c r="C223" s="5" t="n"/>
      <x:c r="D223" s="5" t="n"/>
      <x:c r="E223" s="4" t="n"/>
      <x:c r="F223" s="4" t="n"/>
      <x:c r="G223" s="4" t="n"/>
      <x:c r="H223" s="4" t="n"/>
      <x:c r="I223" s="4" t="str">
        <x:f>IF(E223="","",E223-IF(F223="",0,F223)+IF(H223="",0,H223))</x:f>
      </x:c>
      <x:c r="J223" s="4" t="str">
        <x:f>IF(I223="","",MAX(0,I223-IF(G223="",0,G223)))</x:f>
      </x:c>
      <x:c r="K223" t="n">
        <x:f>IF(OR(D223="",J223=0),0,MAX(0,TODAY()-D223))</x:f>
        <x:v>0</x:v>
      </x:c>
      <x:c r="L223" t="str">
        <x:f>IF(A223="","",IF(J223=0,"Paid",IF(TODAY()&gt;D223,"Overdue","Open")))</x:f>
      </x:c>
      <x:c r="M223" t="str">
        <x:f>IF(A223="","",IF(J223=0,"Paid",IF(K223=0,"Current",IF(K223&lt;=30,"1-30",IF(K223&lt;=60,"31-60",IF(K223&lt;=90,"61-90","90+"))))))</x:f>
      </x:c>
      <x:c r="N223" s="5" t="n"/>
      <x:c r="O223" s="5" t="n"/>
    </x:row>
    <x:row r="224">
      <x:c r="C224" s="5" t="n"/>
      <x:c r="D224" s="5" t="n"/>
      <x:c r="E224" s="4" t="n"/>
      <x:c r="F224" s="4" t="n"/>
      <x:c r="G224" s="4" t="n"/>
      <x:c r="H224" s="4" t="n"/>
      <x:c r="I224" s="4" t="str">
        <x:f>IF(E224="","",E224-IF(F224="",0,F224)+IF(H224="",0,H224))</x:f>
      </x:c>
      <x:c r="J224" s="4" t="str">
        <x:f>IF(I224="","",MAX(0,I224-IF(G224="",0,G224)))</x:f>
      </x:c>
      <x:c r="K224" t="n">
        <x:f>IF(OR(D224="",J224=0),0,MAX(0,TODAY()-D224))</x:f>
        <x:v>0</x:v>
      </x:c>
      <x:c r="L224" t="str">
        <x:f>IF(A224="","",IF(J224=0,"Paid",IF(TODAY()&gt;D224,"Overdue","Open")))</x:f>
      </x:c>
      <x:c r="M224" t="str">
        <x:f>IF(A224="","",IF(J224=0,"Paid",IF(K224=0,"Current",IF(K224&lt;=30,"1-30",IF(K224&lt;=60,"31-60",IF(K224&lt;=90,"61-90","90+"))))))</x:f>
      </x:c>
      <x:c r="N224" s="5" t="n"/>
      <x:c r="O224" s="5" t="n"/>
    </x:row>
    <x:row r="225">
      <x:c r="C225" s="5" t="n"/>
      <x:c r="D225" s="5" t="n"/>
      <x:c r="E225" s="4" t="n"/>
      <x:c r="F225" s="4" t="n"/>
      <x:c r="G225" s="4" t="n"/>
      <x:c r="H225" s="4" t="n"/>
      <x:c r="I225" s="4" t="str">
        <x:f>IF(E225="","",E225-IF(F225="",0,F225)+IF(H225="",0,H225))</x:f>
      </x:c>
      <x:c r="J225" s="4" t="str">
        <x:f>IF(I225="","",MAX(0,I225-IF(G225="",0,G225)))</x:f>
      </x:c>
      <x:c r="K225" t="n">
        <x:f>IF(OR(D225="",J225=0),0,MAX(0,TODAY()-D225))</x:f>
        <x:v>0</x:v>
      </x:c>
      <x:c r="L225" t="str">
        <x:f>IF(A225="","",IF(J225=0,"Paid",IF(TODAY()&gt;D225,"Overdue","Open")))</x:f>
      </x:c>
      <x:c r="M225" t="str">
        <x:f>IF(A225="","",IF(J225=0,"Paid",IF(K225=0,"Current",IF(K225&lt;=30,"1-30",IF(K225&lt;=60,"31-60",IF(K225&lt;=90,"61-90","90+"))))))</x:f>
      </x:c>
      <x:c r="N225" s="5" t="n"/>
      <x:c r="O225" s="5" t="n"/>
    </x:row>
    <x:row r="226">
      <x:c r="C226" s="5" t="n"/>
      <x:c r="D226" s="5" t="n"/>
      <x:c r="E226" s="4" t="n"/>
      <x:c r="F226" s="4" t="n"/>
      <x:c r="G226" s="4" t="n"/>
      <x:c r="H226" s="4" t="n"/>
      <x:c r="I226" s="4" t="str">
        <x:f>IF(E226="","",E226-IF(F226="",0,F226)+IF(H226="",0,H226))</x:f>
      </x:c>
      <x:c r="J226" s="4" t="str">
        <x:f>IF(I226="","",MAX(0,I226-IF(G226="",0,G226)))</x:f>
      </x:c>
      <x:c r="K226" t="n">
        <x:f>IF(OR(D226="",J226=0),0,MAX(0,TODAY()-D226))</x:f>
        <x:v>0</x:v>
      </x:c>
      <x:c r="L226" t="str">
        <x:f>IF(A226="","",IF(J226=0,"Paid",IF(TODAY()&gt;D226,"Overdue","Open")))</x:f>
      </x:c>
      <x:c r="M226" t="str">
        <x:f>IF(A226="","",IF(J226=0,"Paid",IF(K226=0,"Current",IF(K226&lt;=30,"1-30",IF(K226&lt;=60,"31-60",IF(K226&lt;=90,"61-90","90+"))))))</x:f>
      </x:c>
      <x:c r="N226" s="5" t="n"/>
      <x:c r="O226" s="5" t="n"/>
    </x:row>
    <x:row r="227">
      <x:c r="C227" s="5" t="n"/>
      <x:c r="D227" s="5" t="n"/>
      <x:c r="E227" s="4" t="n"/>
      <x:c r="F227" s="4" t="n"/>
      <x:c r="G227" s="4" t="n"/>
      <x:c r="H227" s="4" t="n"/>
      <x:c r="I227" s="4" t="str">
        <x:f>IF(E227="","",E227-IF(F227="",0,F227)+IF(H227="",0,H227))</x:f>
      </x:c>
      <x:c r="J227" s="4" t="str">
        <x:f>IF(I227="","",MAX(0,I227-IF(G227="",0,G227)))</x:f>
      </x:c>
      <x:c r="K227" t="n">
        <x:f>IF(OR(D227="",J227=0),0,MAX(0,TODAY()-D227))</x:f>
        <x:v>0</x:v>
      </x:c>
      <x:c r="L227" t="str">
        <x:f>IF(A227="","",IF(J227=0,"Paid",IF(TODAY()&gt;D227,"Overdue","Open")))</x:f>
      </x:c>
      <x:c r="M227" t="str">
        <x:f>IF(A227="","",IF(J227=0,"Paid",IF(K227=0,"Current",IF(K227&lt;=30,"1-30",IF(K227&lt;=60,"31-60",IF(K227&lt;=90,"61-90","90+"))))))</x:f>
      </x:c>
      <x:c r="N227" s="5" t="n"/>
      <x:c r="O227" s="5" t="n"/>
    </x:row>
    <x:row r="228">
      <x:c r="C228" s="5" t="n"/>
      <x:c r="D228" s="5" t="n"/>
      <x:c r="E228" s="4" t="n"/>
      <x:c r="F228" s="4" t="n"/>
      <x:c r="G228" s="4" t="n"/>
      <x:c r="H228" s="4" t="n"/>
      <x:c r="I228" s="4" t="str">
        <x:f>IF(E228="","",E228-IF(F228="",0,F228)+IF(H228="",0,H228))</x:f>
      </x:c>
      <x:c r="J228" s="4" t="str">
        <x:f>IF(I228="","",MAX(0,I228-IF(G228="",0,G228)))</x:f>
      </x:c>
      <x:c r="K228" t="n">
        <x:f>IF(OR(D228="",J228=0),0,MAX(0,TODAY()-D228))</x:f>
        <x:v>0</x:v>
      </x:c>
      <x:c r="L228" t="str">
        <x:f>IF(A228="","",IF(J228=0,"Paid",IF(TODAY()&gt;D228,"Overdue","Open")))</x:f>
      </x:c>
      <x:c r="M228" t="str">
        <x:f>IF(A228="","",IF(J228=0,"Paid",IF(K228=0,"Current",IF(K228&lt;=30,"1-30",IF(K228&lt;=60,"31-60",IF(K228&lt;=90,"61-90","90+"))))))</x:f>
      </x:c>
      <x:c r="N228" s="5" t="n"/>
      <x:c r="O228" s="5" t="n"/>
    </x:row>
    <x:row r="229">
      <x:c r="C229" s="5" t="n"/>
      <x:c r="D229" s="5" t="n"/>
      <x:c r="E229" s="4" t="n"/>
      <x:c r="F229" s="4" t="n"/>
      <x:c r="G229" s="4" t="n"/>
      <x:c r="H229" s="4" t="n"/>
      <x:c r="I229" s="4" t="str">
        <x:f>IF(E229="","",E229-IF(F229="",0,F229)+IF(H229="",0,H229))</x:f>
      </x:c>
      <x:c r="J229" s="4" t="str">
        <x:f>IF(I229="","",MAX(0,I229-IF(G229="",0,G229)))</x:f>
      </x:c>
      <x:c r="K229" t="n">
        <x:f>IF(OR(D229="",J229=0),0,MAX(0,TODAY()-D229))</x:f>
        <x:v>0</x:v>
      </x:c>
      <x:c r="L229" t="str">
        <x:f>IF(A229="","",IF(J229=0,"Paid",IF(TODAY()&gt;D229,"Overdue","Open")))</x:f>
      </x:c>
      <x:c r="M229" t="str">
        <x:f>IF(A229="","",IF(J229=0,"Paid",IF(K229=0,"Current",IF(K229&lt;=30,"1-30",IF(K229&lt;=60,"31-60",IF(K229&lt;=90,"61-90","90+"))))))</x:f>
      </x:c>
      <x:c r="N229" s="5" t="n"/>
      <x:c r="O229" s="5" t="n"/>
    </x:row>
    <x:row r="230">
      <x:c r="C230" s="5" t="n"/>
      <x:c r="D230" s="5" t="n"/>
      <x:c r="E230" s="4" t="n"/>
      <x:c r="F230" s="4" t="n"/>
      <x:c r="G230" s="4" t="n"/>
      <x:c r="H230" s="4" t="n"/>
      <x:c r="I230" s="4" t="str">
        <x:f>IF(E230="","",E230-IF(F230="",0,F230)+IF(H230="",0,H230))</x:f>
      </x:c>
      <x:c r="J230" s="4" t="str">
        <x:f>IF(I230="","",MAX(0,I230-IF(G230="",0,G230)))</x:f>
      </x:c>
      <x:c r="K230" t="n">
        <x:f>IF(OR(D230="",J230=0),0,MAX(0,TODAY()-D230))</x:f>
        <x:v>0</x:v>
      </x:c>
      <x:c r="L230" t="str">
        <x:f>IF(A230="","",IF(J230=0,"Paid",IF(TODAY()&gt;D230,"Overdue","Open")))</x:f>
      </x:c>
      <x:c r="M230" t="str">
        <x:f>IF(A230="","",IF(J230=0,"Paid",IF(K230=0,"Current",IF(K230&lt;=30,"1-30",IF(K230&lt;=60,"31-60",IF(K230&lt;=90,"61-90","90+"))))))</x:f>
      </x:c>
      <x:c r="N230" s="5" t="n"/>
      <x:c r="O230" s="5" t="n"/>
    </x:row>
    <x:row r="231">
      <x:c r="C231" s="5" t="n"/>
      <x:c r="D231" s="5" t="n"/>
      <x:c r="E231" s="4" t="n"/>
      <x:c r="F231" s="4" t="n"/>
      <x:c r="G231" s="4" t="n"/>
      <x:c r="H231" s="4" t="n"/>
      <x:c r="I231" s="4" t="str">
        <x:f>IF(E231="","",E231-IF(F231="",0,F231)+IF(H231="",0,H231))</x:f>
      </x:c>
      <x:c r="J231" s="4" t="str">
        <x:f>IF(I231="","",MAX(0,I231-IF(G231="",0,G231)))</x:f>
      </x:c>
      <x:c r="K231" t="n">
        <x:f>IF(OR(D231="",J231=0),0,MAX(0,TODAY()-D231))</x:f>
        <x:v>0</x:v>
      </x:c>
      <x:c r="L231" t="str">
        <x:f>IF(A231="","",IF(J231=0,"Paid",IF(TODAY()&gt;D231,"Overdue","Open")))</x:f>
      </x:c>
      <x:c r="M231" t="str">
        <x:f>IF(A231="","",IF(J231=0,"Paid",IF(K231=0,"Current",IF(K231&lt;=30,"1-30",IF(K231&lt;=60,"31-60",IF(K231&lt;=90,"61-90","90+"))))))</x:f>
      </x:c>
      <x:c r="N231" s="5" t="n"/>
      <x:c r="O231" s="5" t="n"/>
    </x:row>
    <x:row r="232">
      <x:c r="C232" s="5" t="n"/>
      <x:c r="D232" s="5" t="n"/>
      <x:c r="E232" s="4" t="n"/>
      <x:c r="F232" s="4" t="n"/>
      <x:c r="G232" s="4" t="n"/>
      <x:c r="H232" s="4" t="n"/>
      <x:c r="I232" s="4" t="str">
        <x:f>IF(E232="","",E232-IF(F232="",0,F232)+IF(H232="",0,H232))</x:f>
      </x:c>
      <x:c r="J232" s="4" t="str">
        <x:f>IF(I232="","",MAX(0,I232-IF(G232="",0,G232)))</x:f>
      </x:c>
      <x:c r="K232" t="n">
        <x:f>IF(OR(D232="",J232=0),0,MAX(0,TODAY()-D232))</x:f>
        <x:v>0</x:v>
      </x:c>
      <x:c r="L232" t="str">
        <x:f>IF(A232="","",IF(J232=0,"Paid",IF(TODAY()&gt;D232,"Overdue","Open")))</x:f>
      </x:c>
      <x:c r="M232" t="str">
        <x:f>IF(A232="","",IF(J232=0,"Paid",IF(K232=0,"Current",IF(K232&lt;=30,"1-30",IF(K232&lt;=60,"31-60",IF(K232&lt;=90,"61-90","90+"))))))</x:f>
      </x:c>
      <x:c r="N232" s="5" t="n"/>
      <x:c r="O232" s="5" t="n"/>
    </x:row>
    <x:row r="233">
      <x:c r="C233" s="5" t="n"/>
      <x:c r="D233" s="5" t="n"/>
      <x:c r="E233" s="4" t="n"/>
      <x:c r="F233" s="4" t="n"/>
      <x:c r="G233" s="4" t="n"/>
      <x:c r="H233" s="4" t="n"/>
      <x:c r="I233" s="4" t="str">
        <x:f>IF(E233="","",E233-IF(F233="",0,F233)+IF(H233="",0,H233))</x:f>
      </x:c>
      <x:c r="J233" s="4" t="str">
        <x:f>IF(I233="","",MAX(0,I233-IF(G233="",0,G233)))</x:f>
      </x:c>
      <x:c r="K233" t="n">
        <x:f>IF(OR(D233="",J233=0),0,MAX(0,TODAY()-D233))</x:f>
        <x:v>0</x:v>
      </x:c>
      <x:c r="L233" t="str">
        <x:f>IF(A233="","",IF(J233=0,"Paid",IF(TODAY()&gt;D233,"Overdue","Open")))</x:f>
      </x:c>
      <x:c r="M233" t="str">
        <x:f>IF(A233="","",IF(J233=0,"Paid",IF(K233=0,"Current",IF(K233&lt;=30,"1-30",IF(K233&lt;=60,"31-60",IF(K233&lt;=90,"61-90","90+"))))))</x:f>
      </x:c>
      <x:c r="N233" s="5" t="n"/>
      <x:c r="O233" s="5" t="n"/>
    </x:row>
    <x:row r="234">
      <x:c r="C234" s="5" t="n"/>
      <x:c r="D234" s="5" t="n"/>
      <x:c r="E234" s="4" t="n"/>
      <x:c r="F234" s="4" t="n"/>
      <x:c r="G234" s="4" t="n"/>
      <x:c r="H234" s="4" t="n"/>
      <x:c r="I234" s="4" t="str">
        <x:f>IF(E234="","",E234-IF(F234="",0,F234)+IF(H234="",0,H234))</x:f>
      </x:c>
      <x:c r="J234" s="4" t="str">
        <x:f>IF(I234="","",MAX(0,I234-IF(G234="",0,G234)))</x:f>
      </x:c>
      <x:c r="K234" t="n">
        <x:f>IF(OR(D234="",J234=0),0,MAX(0,TODAY()-D234))</x:f>
        <x:v>0</x:v>
      </x:c>
      <x:c r="L234" t="str">
        <x:f>IF(A234="","",IF(J234=0,"Paid",IF(TODAY()&gt;D234,"Overdue","Open")))</x:f>
      </x:c>
      <x:c r="M234" t="str">
        <x:f>IF(A234="","",IF(J234=0,"Paid",IF(K234=0,"Current",IF(K234&lt;=30,"1-30",IF(K234&lt;=60,"31-60",IF(K234&lt;=90,"61-90","90+"))))))</x:f>
      </x:c>
      <x:c r="N234" s="5" t="n"/>
      <x:c r="O234" s="5" t="n"/>
    </x:row>
    <x:row r="235">
      <x:c r="C235" s="5" t="n"/>
      <x:c r="D235" s="5" t="n"/>
      <x:c r="E235" s="4" t="n"/>
      <x:c r="F235" s="4" t="n"/>
      <x:c r="G235" s="4" t="n"/>
      <x:c r="H235" s="4" t="n"/>
      <x:c r="I235" s="4" t="str">
        <x:f>IF(E235="","",E235-IF(F235="",0,F235)+IF(H235="",0,H235))</x:f>
      </x:c>
      <x:c r="J235" s="4" t="str">
        <x:f>IF(I235="","",MAX(0,I235-IF(G235="",0,G235)))</x:f>
      </x:c>
      <x:c r="K235" t="n">
        <x:f>IF(OR(D235="",J235=0),0,MAX(0,TODAY()-D235))</x:f>
        <x:v>0</x:v>
      </x:c>
      <x:c r="L235" t="str">
        <x:f>IF(A235="","",IF(J235=0,"Paid",IF(TODAY()&gt;D235,"Overdue","Open")))</x:f>
      </x:c>
      <x:c r="M235" t="str">
        <x:f>IF(A235="","",IF(J235=0,"Paid",IF(K235=0,"Current",IF(K235&lt;=30,"1-30",IF(K235&lt;=60,"31-60",IF(K235&lt;=90,"61-90","90+"))))))</x:f>
      </x:c>
      <x:c r="N235" s="5" t="n"/>
      <x:c r="O235" s="5" t="n"/>
    </x:row>
    <x:row r="236">
      <x:c r="C236" s="5" t="n"/>
      <x:c r="D236" s="5" t="n"/>
      <x:c r="E236" s="4" t="n"/>
      <x:c r="F236" s="4" t="n"/>
      <x:c r="G236" s="4" t="n"/>
      <x:c r="H236" s="4" t="n"/>
      <x:c r="I236" s="4" t="str">
        <x:f>IF(E236="","",E236-IF(F236="",0,F236)+IF(H236="",0,H236))</x:f>
      </x:c>
      <x:c r="J236" s="4" t="str">
        <x:f>IF(I236="","",MAX(0,I236-IF(G236="",0,G236)))</x:f>
      </x:c>
      <x:c r="K236" t="n">
        <x:f>IF(OR(D236="",J236=0),0,MAX(0,TODAY()-D236))</x:f>
        <x:v>0</x:v>
      </x:c>
      <x:c r="L236" t="str">
        <x:f>IF(A236="","",IF(J236=0,"Paid",IF(TODAY()&gt;D236,"Overdue","Open")))</x:f>
      </x:c>
      <x:c r="M236" t="str">
        <x:f>IF(A236="","",IF(J236=0,"Paid",IF(K236=0,"Current",IF(K236&lt;=30,"1-30",IF(K236&lt;=60,"31-60",IF(K236&lt;=90,"61-90","90+"))))))</x:f>
      </x:c>
      <x:c r="N236" s="5" t="n"/>
      <x:c r="O236" s="5" t="n"/>
    </x:row>
    <x:row r="237">
      <x:c r="C237" s="5" t="n"/>
      <x:c r="D237" s="5" t="n"/>
      <x:c r="E237" s="4" t="n"/>
      <x:c r="F237" s="4" t="n"/>
      <x:c r="G237" s="4" t="n"/>
      <x:c r="H237" s="4" t="n"/>
      <x:c r="I237" s="4" t="str">
        <x:f>IF(E237="","",E237-IF(F237="",0,F237)+IF(H237="",0,H237))</x:f>
      </x:c>
      <x:c r="J237" s="4" t="str">
        <x:f>IF(I237="","",MAX(0,I237-IF(G237="",0,G237)))</x:f>
      </x:c>
      <x:c r="K237" t="n">
        <x:f>IF(OR(D237="",J237=0),0,MAX(0,TODAY()-D237))</x:f>
        <x:v>0</x:v>
      </x:c>
      <x:c r="L237" t="str">
        <x:f>IF(A237="","",IF(J237=0,"Paid",IF(TODAY()&gt;D237,"Overdue","Open")))</x:f>
      </x:c>
      <x:c r="M237" t="str">
        <x:f>IF(A237="","",IF(J237=0,"Paid",IF(K237=0,"Current",IF(K237&lt;=30,"1-30",IF(K237&lt;=60,"31-60",IF(K237&lt;=90,"61-90","90+"))))))</x:f>
      </x:c>
      <x:c r="N237" s="5" t="n"/>
      <x:c r="O237" s="5" t="n"/>
    </x:row>
    <x:row r="238">
      <x:c r="C238" s="5" t="n"/>
      <x:c r="D238" s="5" t="n"/>
      <x:c r="E238" s="4" t="n"/>
      <x:c r="F238" s="4" t="n"/>
      <x:c r="G238" s="4" t="n"/>
      <x:c r="H238" s="4" t="n"/>
      <x:c r="I238" s="4" t="str">
        <x:f>IF(E238="","",E238-IF(F238="",0,F238)+IF(H238="",0,H238))</x:f>
      </x:c>
      <x:c r="J238" s="4" t="str">
        <x:f>IF(I238="","",MAX(0,I238-IF(G238="",0,G238)))</x:f>
      </x:c>
      <x:c r="K238" t="n">
        <x:f>IF(OR(D238="",J238=0),0,MAX(0,TODAY()-D238))</x:f>
        <x:v>0</x:v>
      </x:c>
      <x:c r="L238" t="str">
        <x:f>IF(A238="","",IF(J238=0,"Paid",IF(TODAY()&gt;D238,"Overdue","Open")))</x:f>
      </x:c>
      <x:c r="M238" t="str">
        <x:f>IF(A238="","",IF(J238=0,"Paid",IF(K238=0,"Current",IF(K238&lt;=30,"1-30",IF(K238&lt;=60,"31-60",IF(K238&lt;=90,"61-90","90+"))))))</x:f>
      </x:c>
      <x:c r="N238" s="5" t="n"/>
      <x:c r="O238" s="5" t="n"/>
    </x:row>
    <x:row r="239">
      <x:c r="C239" s="5" t="n"/>
      <x:c r="D239" s="5" t="n"/>
      <x:c r="E239" s="4" t="n"/>
      <x:c r="F239" s="4" t="n"/>
      <x:c r="G239" s="4" t="n"/>
      <x:c r="H239" s="4" t="n"/>
      <x:c r="I239" s="4" t="str">
        <x:f>IF(E239="","",E239-IF(F239="",0,F239)+IF(H239="",0,H239))</x:f>
      </x:c>
      <x:c r="J239" s="4" t="str">
        <x:f>IF(I239="","",MAX(0,I239-IF(G239="",0,G239)))</x:f>
      </x:c>
      <x:c r="K239" t="n">
        <x:f>IF(OR(D239="",J239=0),0,MAX(0,TODAY()-D239))</x:f>
        <x:v>0</x:v>
      </x:c>
      <x:c r="L239" t="str">
        <x:f>IF(A239="","",IF(J239=0,"Paid",IF(TODAY()&gt;D239,"Overdue","Open")))</x:f>
      </x:c>
      <x:c r="M239" t="str">
        <x:f>IF(A239="","",IF(J239=0,"Paid",IF(K239=0,"Current",IF(K239&lt;=30,"1-30",IF(K239&lt;=60,"31-60",IF(K239&lt;=90,"61-90","90+"))))))</x:f>
      </x:c>
      <x:c r="N239" s="5" t="n"/>
      <x:c r="O239" s="5" t="n"/>
    </x:row>
    <x:row r="240">
      <x:c r="C240" s="5" t="n"/>
      <x:c r="D240" s="5" t="n"/>
      <x:c r="E240" s="4" t="n"/>
      <x:c r="F240" s="4" t="n"/>
      <x:c r="G240" s="4" t="n"/>
      <x:c r="H240" s="4" t="n"/>
      <x:c r="I240" s="4" t="str">
        <x:f>IF(E240="","",E240-IF(F240="",0,F240)+IF(H240="",0,H240))</x:f>
      </x:c>
      <x:c r="J240" s="4" t="str">
        <x:f>IF(I240="","",MAX(0,I240-IF(G240="",0,G240)))</x:f>
      </x:c>
      <x:c r="K240" t="n">
        <x:f>IF(OR(D240="",J240=0),0,MAX(0,TODAY()-D240))</x:f>
        <x:v>0</x:v>
      </x:c>
      <x:c r="L240" t="str">
        <x:f>IF(A240="","",IF(J240=0,"Paid",IF(TODAY()&gt;D240,"Overdue","Open")))</x:f>
      </x:c>
      <x:c r="M240" t="str">
        <x:f>IF(A240="","",IF(J240=0,"Paid",IF(K240=0,"Current",IF(K240&lt;=30,"1-30",IF(K240&lt;=60,"31-60",IF(K240&lt;=90,"61-90","90+"))))))</x:f>
      </x:c>
      <x:c r="N240" s="5" t="n"/>
      <x:c r="O240" s="5" t="n"/>
    </x:row>
    <x:row r="241">
      <x:c r="C241" s="5" t="n"/>
      <x:c r="D241" s="5" t="n"/>
      <x:c r="E241" s="4" t="n"/>
      <x:c r="F241" s="4" t="n"/>
      <x:c r="G241" s="4" t="n"/>
      <x:c r="H241" s="4" t="n"/>
      <x:c r="I241" s="4" t="str">
        <x:f>IF(E241="","",E241-IF(F241="",0,F241)+IF(H241="",0,H241))</x:f>
      </x:c>
      <x:c r="J241" s="4" t="str">
        <x:f>IF(I241="","",MAX(0,I241-IF(G241="",0,G241)))</x:f>
      </x:c>
      <x:c r="K241" t="n">
        <x:f>IF(OR(D241="",J241=0),0,MAX(0,TODAY()-D241))</x:f>
        <x:v>0</x:v>
      </x:c>
      <x:c r="L241" t="str">
        <x:f>IF(A241="","",IF(J241=0,"Paid",IF(TODAY()&gt;D241,"Overdue","Open")))</x:f>
      </x:c>
      <x:c r="M241" t="str">
        <x:f>IF(A241="","",IF(J241=0,"Paid",IF(K241=0,"Current",IF(K241&lt;=30,"1-30",IF(K241&lt;=60,"31-60",IF(K241&lt;=90,"61-90","90+"))))))</x:f>
      </x:c>
      <x:c r="N241" s="5" t="n"/>
      <x:c r="O241" s="5" t="n"/>
    </x:row>
    <x:row r="242">
      <x:c r="C242" s="5" t="n"/>
      <x:c r="D242" s="5" t="n"/>
      <x:c r="E242" s="4" t="n"/>
      <x:c r="F242" s="4" t="n"/>
      <x:c r="G242" s="4" t="n"/>
      <x:c r="H242" s="4" t="n"/>
      <x:c r="I242" s="4" t="str">
        <x:f>IF(E242="","",E242-IF(F242="",0,F242)+IF(H242="",0,H242))</x:f>
      </x:c>
      <x:c r="J242" s="4" t="str">
        <x:f>IF(I242="","",MAX(0,I242-IF(G242="",0,G242)))</x:f>
      </x:c>
      <x:c r="K242" t="n">
        <x:f>IF(OR(D242="",J242=0),0,MAX(0,TODAY()-D242))</x:f>
        <x:v>0</x:v>
      </x:c>
      <x:c r="L242" t="str">
        <x:f>IF(A242="","",IF(J242=0,"Paid",IF(TODAY()&gt;D242,"Overdue","Open")))</x:f>
      </x:c>
      <x:c r="M242" t="str">
        <x:f>IF(A242="","",IF(J242=0,"Paid",IF(K242=0,"Current",IF(K242&lt;=30,"1-30",IF(K242&lt;=60,"31-60",IF(K242&lt;=90,"61-90","90+"))))))</x:f>
      </x:c>
      <x:c r="N242" s="5" t="n"/>
      <x:c r="O242" s="5" t="n"/>
    </x:row>
    <x:row r="243">
      <x:c r="C243" s="5" t="n"/>
      <x:c r="D243" s="5" t="n"/>
      <x:c r="E243" s="4" t="n"/>
      <x:c r="F243" s="4" t="n"/>
      <x:c r="G243" s="4" t="n"/>
      <x:c r="H243" s="4" t="n"/>
      <x:c r="I243" s="4" t="str">
        <x:f>IF(E243="","",E243-IF(F243="",0,F243)+IF(H243="",0,H243))</x:f>
      </x:c>
      <x:c r="J243" s="4" t="str">
        <x:f>IF(I243="","",MAX(0,I243-IF(G243="",0,G243)))</x:f>
      </x:c>
      <x:c r="K243" t="n">
        <x:f>IF(OR(D243="",J243=0),0,MAX(0,TODAY()-D243))</x:f>
        <x:v>0</x:v>
      </x:c>
      <x:c r="L243" t="str">
        <x:f>IF(A243="","",IF(J243=0,"Paid",IF(TODAY()&gt;D243,"Overdue","Open")))</x:f>
      </x:c>
      <x:c r="M243" t="str">
        <x:f>IF(A243="","",IF(J243=0,"Paid",IF(K243=0,"Current",IF(K243&lt;=30,"1-30",IF(K243&lt;=60,"31-60",IF(K243&lt;=90,"61-90","90+"))))))</x:f>
      </x:c>
      <x:c r="N243" s="5" t="n"/>
      <x:c r="O243" s="5" t="n"/>
    </x:row>
    <x:row r="244">
      <x:c r="C244" s="5" t="n"/>
      <x:c r="D244" s="5" t="n"/>
      <x:c r="E244" s="4" t="n"/>
      <x:c r="F244" s="4" t="n"/>
      <x:c r="G244" s="4" t="n"/>
      <x:c r="H244" s="4" t="n"/>
      <x:c r="I244" s="4" t="str">
        <x:f>IF(E244="","",E244-IF(F244="",0,F244)+IF(H244="",0,H244))</x:f>
      </x:c>
      <x:c r="J244" s="4" t="str">
        <x:f>IF(I244="","",MAX(0,I244-IF(G244="",0,G244)))</x:f>
      </x:c>
      <x:c r="K244" t="n">
        <x:f>IF(OR(D244="",J244=0),0,MAX(0,TODAY()-D244))</x:f>
        <x:v>0</x:v>
      </x:c>
      <x:c r="L244" t="str">
        <x:f>IF(A244="","",IF(J244=0,"Paid",IF(TODAY()&gt;D244,"Overdue","Open")))</x:f>
      </x:c>
      <x:c r="M244" t="str">
        <x:f>IF(A244="","",IF(J244=0,"Paid",IF(K244=0,"Current",IF(K244&lt;=30,"1-30",IF(K244&lt;=60,"31-60",IF(K244&lt;=90,"61-90","90+"))))))</x:f>
      </x:c>
      <x:c r="N244" s="5" t="n"/>
      <x:c r="O244" s="5" t="n"/>
    </x:row>
    <x:row r="245">
      <x:c r="C245" s="5" t="n"/>
      <x:c r="D245" s="5" t="n"/>
      <x:c r="E245" s="4" t="n"/>
      <x:c r="F245" s="4" t="n"/>
      <x:c r="G245" s="4" t="n"/>
      <x:c r="H245" s="4" t="n"/>
      <x:c r="I245" s="4" t="str">
        <x:f>IF(E245="","",E245-IF(F245="",0,F245)+IF(H245="",0,H245))</x:f>
      </x:c>
      <x:c r="J245" s="4" t="str">
        <x:f>IF(I245="","",MAX(0,I245-IF(G245="",0,G245)))</x:f>
      </x:c>
      <x:c r="K245" t="n">
        <x:f>IF(OR(D245="",J245=0),0,MAX(0,TODAY()-D245))</x:f>
        <x:v>0</x:v>
      </x:c>
      <x:c r="L245" t="str">
        <x:f>IF(A245="","",IF(J245=0,"Paid",IF(TODAY()&gt;D245,"Overdue","Open")))</x:f>
      </x:c>
      <x:c r="M245" t="str">
        <x:f>IF(A245="","",IF(J245=0,"Paid",IF(K245=0,"Current",IF(K245&lt;=30,"1-30",IF(K245&lt;=60,"31-60",IF(K245&lt;=90,"61-90","90+"))))))</x:f>
      </x:c>
      <x:c r="N245" s="5" t="n"/>
      <x:c r="O245" s="5" t="n"/>
    </x:row>
    <x:row r="246">
      <x:c r="C246" s="5" t="n"/>
      <x:c r="D246" s="5" t="n"/>
      <x:c r="E246" s="4" t="n"/>
      <x:c r="F246" s="4" t="n"/>
      <x:c r="G246" s="4" t="n"/>
      <x:c r="H246" s="4" t="n"/>
      <x:c r="I246" s="4" t="str">
        <x:f>IF(E246="","",E246-IF(F246="",0,F246)+IF(H246="",0,H246))</x:f>
      </x:c>
      <x:c r="J246" s="4" t="str">
        <x:f>IF(I246="","",MAX(0,I246-IF(G246="",0,G246)))</x:f>
      </x:c>
      <x:c r="K246" t="n">
        <x:f>IF(OR(D246="",J246=0),0,MAX(0,TODAY()-D246))</x:f>
        <x:v>0</x:v>
      </x:c>
      <x:c r="L246" t="str">
        <x:f>IF(A246="","",IF(J246=0,"Paid",IF(TODAY()&gt;D246,"Overdue","Open")))</x:f>
      </x:c>
      <x:c r="M246" t="str">
        <x:f>IF(A246="","",IF(J246=0,"Paid",IF(K246=0,"Current",IF(K246&lt;=30,"1-30",IF(K246&lt;=60,"31-60",IF(K246&lt;=90,"61-90","90+"))))))</x:f>
      </x:c>
      <x:c r="N246" s="5" t="n"/>
      <x:c r="O246" s="5" t="n"/>
    </x:row>
    <x:row r="247">
      <x:c r="C247" s="5" t="n"/>
      <x:c r="D247" s="5" t="n"/>
      <x:c r="E247" s="4" t="n"/>
      <x:c r="F247" s="4" t="n"/>
      <x:c r="G247" s="4" t="n"/>
      <x:c r="H247" s="4" t="n"/>
      <x:c r="I247" s="4" t="str">
        <x:f>IF(E247="","",E247-IF(F247="",0,F247)+IF(H247="",0,H247))</x:f>
      </x:c>
      <x:c r="J247" s="4" t="str">
        <x:f>IF(I247="","",MAX(0,I247-IF(G247="",0,G247)))</x:f>
      </x:c>
      <x:c r="K247" t="n">
        <x:f>IF(OR(D247="",J247=0),0,MAX(0,TODAY()-D247))</x:f>
        <x:v>0</x:v>
      </x:c>
      <x:c r="L247" t="str">
        <x:f>IF(A247="","",IF(J247=0,"Paid",IF(TODAY()&gt;D247,"Overdue","Open")))</x:f>
      </x:c>
      <x:c r="M247" t="str">
        <x:f>IF(A247="","",IF(J247=0,"Paid",IF(K247=0,"Current",IF(K247&lt;=30,"1-30",IF(K247&lt;=60,"31-60",IF(K247&lt;=90,"61-90","90+"))))))</x:f>
      </x:c>
      <x:c r="N247" s="5" t="n"/>
      <x:c r="O247" s="5" t="n"/>
    </x:row>
    <x:row r="248">
      <x:c r="C248" s="5" t="n"/>
      <x:c r="D248" s="5" t="n"/>
      <x:c r="E248" s="4" t="n"/>
      <x:c r="F248" s="4" t="n"/>
      <x:c r="G248" s="4" t="n"/>
      <x:c r="H248" s="4" t="n"/>
      <x:c r="I248" s="4" t="str">
        <x:f>IF(E248="","",E248-IF(F248="",0,F248)+IF(H248="",0,H248))</x:f>
      </x:c>
      <x:c r="J248" s="4" t="str">
        <x:f>IF(I248="","",MAX(0,I248-IF(G248="",0,G248)))</x:f>
      </x:c>
      <x:c r="K248" t="n">
        <x:f>IF(OR(D248="",J248=0),0,MAX(0,TODAY()-D248))</x:f>
        <x:v>0</x:v>
      </x:c>
      <x:c r="L248" t="str">
        <x:f>IF(A248="","",IF(J248=0,"Paid",IF(TODAY()&gt;D248,"Overdue","Open")))</x:f>
      </x:c>
      <x:c r="M248" t="str">
        <x:f>IF(A248="","",IF(J248=0,"Paid",IF(K248=0,"Current",IF(K248&lt;=30,"1-30",IF(K248&lt;=60,"31-60",IF(K248&lt;=90,"61-90","90+"))))))</x:f>
      </x:c>
      <x:c r="N248" s="5" t="n"/>
      <x:c r="O248" s="5" t="n"/>
    </x:row>
    <x:row r="249">
      <x:c r="C249" s="5" t="n"/>
      <x:c r="D249" s="5" t="n"/>
      <x:c r="E249" s="4" t="n"/>
      <x:c r="F249" s="4" t="n"/>
      <x:c r="G249" s="4" t="n"/>
      <x:c r="H249" s="4" t="n"/>
      <x:c r="I249" s="4" t="str">
        <x:f>IF(E249="","",E249-IF(F249="",0,F249)+IF(H249="",0,H249))</x:f>
      </x:c>
      <x:c r="J249" s="4" t="str">
        <x:f>IF(I249="","",MAX(0,I249-IF(G249="",0,G249)))</x:f>
      </x:c>
      <x:c r="K249" t="n">
        <x:f>IF(OR(D249="",J249=0),0,MAX(0,TODAY()-D249))</x:f>
        <x:v>0</x:v>
      </x:c>
      <x:c r="L249" t="str">
        <x:f>IF(A249="","",IF(J249=0,"Paid",IF(TODAY()&gt;D249,"Overdue","Open")))</x:f>
      </x:c>
      <x:c r="M249" t="str">
        <x:f>IF(A249="","",IF(J249=0,"Paid",IF(K249=0,"Current",IF(K249&lt;=30,"1-30",IF(K249&lt;=60,"31-60",IF(K249&lt;=90,"61-90","90+"))))))</x:f>
      </x:c>
      <x:c r="N249" s="5" t="n"/>
      <x:c r="O249" s="5" t="n"/>
    </x:row>
    <x:row r="250">
      <x:c r="C250" s="5" t="n"/>
      <x:c r="D250" s="5" t="n"/>
      <x:c r="E250" s="4" t="n"/>
      <x:c r="F250" s="4" t="n"/>
      <x:c r="G250" s="4" t="n"/>
      <x:c r="H250" s="4" t="n"/>
      <x:c r="I250" s="4" t="str">
        <x:f>IF(E250="","",E250-IF(F250="",0,F250)+IF(H250="",0,H250))</x:f>
      </x:c>
      <x:c r="J250" s="4" t="str">
        <x:f>IF(I250="","",MAX(0,I250-IF(G250="",0,G250)))</x:f>
      </x:c>
      <x:c r="K250" t="n">
        <x:f>IF(OR(D250="",J250=0),0,MAX(0,TODAY()-D250))</x:f>
        <x:v>0</x:v>
      </x:c>
      <x:c r="L250" t="str">
        <x:f>IF(A250="","",IF(J250=0,"Paid",IF(TODAY()&gt;D250,"Overdue","Open")))</x:f>
      </x:c>
      <x:c r="M250" t="str">
        <x:f>IF(A250="","",IF(J250=0,"Paid",IF(K250=0,"Current",IF(K250&lt;=30,"1-30",IF(K250&lt;=60,"31-60",IF(K250&lt;=90,"61-90","90+"))))))</x:f>
      </x:c>
      <x:c r="N250" s="5" t="n"/>
      <x:c r="O250" s="5" t="n"/>
    </x:row>
    <x:row r="251">
      <x:c r="C251" s="5" t="n"/>
      <x:c r="D251" s="5" t="n"/>
      <x:c r="E251" s="4" t="n"/>
      <x:c r="F251" s="4" t="n"/>
      <x:c r="G251" s="4" t="n"/>
      <x:c r="H251" s="4" t="n"/>
      <x:c r="I251" s="4" t="str">
        <x:f>IF(E251="","",E251-IF(F251="",0,F251)+IF(H251="",0,H251))</x:f>
      </x:c>
      <x:c r="J251" s="4" t="str">
        <x:f>IF(I251="","",MAX(0,I251-IF(G251="",0,G251)))</x:f>
      </x:c>
      <x:c r="K251" t="n">
        <x:f>IF(OR(D251="",J251=0),0,MAX(0,TODAY()-D251))</x:f>
        <x:v>0</x:v>
      </x:c>
      <x:c r="L251" t="str">
        <x:f>IF(A251="","",IF(J251=0,"Paid",IF(TODAY()&gt;D251,"Overdue","Open")))</x:f>
      </x:c>
      <x:c r="M251" t="str">
        <x:f>IF(A251="","",IF(J251=0,"Paid",IF(K251=0,"Current",IF(K251&lt;=30,"1-30",IF(K251&lt;=60,"31-60",IF(K251&lt;=90,"61-90","90+"))))))</x:f>
      </x:c>
      <x:c r="N251" s="5" t="n"/>
      <x:c r="O251" s="5" t="n"/>
    </x:row>
    <x:row r="252">
      <x:c r="C252" s="5" t="n"/>
      <x:c r="D252" s="5" t="n"/>
      <x:c r="E252" s="4" t="n"/>
      <x:c r="F252" s="4" t="n"/>
      <x:c r="G252" s="4" t="n"/>
      <x:c r="H252" s="4" t="n"/>
      <x:c r="I252" s="4" t="str">
        <x:f>IF(E252="","",E252-IF(F252="",0,F252)+IF(H252="",0,H252))</x:f>
      </x:c>
      <x:c r="J252" s="4" t="str">
        <x:f>IF(I252="","",MAX(0,I252-IF(G252="",0,G252)))</x:f>
      </x:c>
      <x:c r="K252" t="n">
        <x:f>IF(OR(D252="",J252=0),0,MAX(0,TODAY()-D252))</x:f>
        <x:v>0</x:v>
      </x:c>
      <x:c r="L252" t="str">
        <x:f>IF(A252="","",IF(J252=0,"Paid",IF(TODAY()&gt;D252,"Overdue","Open")))</x:f>
      </x:c>
      <x:c r="M252" t="str">
        <x:f>IF(A252="","",IF(J252=0,"Paid",IF(K252=0,"Current",IF(K252&lt;=30,"1-30",IF(K252&lt;=60,"31-60",IF(K252&lt;=90,"61-90","90+"))))))</x:f>
      </x:c>
      <x:c r="N252" s="5" t="n"/>
      <x:c r="O252" s="5" t="n"/>
    </x:row>
    <x:row r="253">
      <x:c r="C253" s="5" t="n"/>
      <x:c r="D253" s="5" t="n"/>
      <x:c r="E253" s="4" t="n"/>
      <x:c r="F253" s="4" t="n"/>
      <x:c r="G253" s="4" t="n"/>
      <x:c r="H253" s="4" t="n"/>
      <x:c r="I253" s="4" t="str">
        <x:f>IF(E253="","",E253-IF(F253="",0,F253)+IF(H253="",0,H253))</x:f>
      </x:c>
      <x:c r="J253" s="4" t="str">
        <x:f>IF(I253="","",MAX(0,I253-IF(G253="",0,G253)))</x:f>
      </x:c>
      <x:c r="K253" t="n">
        <x:f>IF(OR(D253="",J253=0),0,MAX(0,TODAY()-D253))</x:f>
        <x:v>0</x:v>
      </x:c>
      <x:c r="L253" t="str">
        <x:f>IF(A253="","",IF(J253=0,"Paid",IF(TODAY()&gt;D253,"Overdue","Open")))</x:f>
      </x:c>
      <x:c r="M253" t="str">
        <x:f>IF(A253="","",IF(J253=0,"Paid",IF(K253=0,"Current",IF(K253&lt;=30,"1-30",IF(K253&lt;=60,"31-60",IF(K253&lt;=90,"61-90","90+"))))))</x:f>
      </x:c>
      <x:c r="N253" s="5" t="n"/>
      <x:c r="O253" s="5" t="n"/>
    </x:row>
    <x:row r="254">
      <x:c r="C254" s="5" t="n"/>
      <x:c r="D254" s="5" t="n"/>
      <x:c r="E254" s="4" t="n"/>
      <x:c r="F254" s="4" t="n"/>
      <x:c r="G254" s="4" t="n"/>
      <x:c r="H254" s="4" t="n"/>
      <x:c r="I254" s="4" t="str">
        <x:f>IF(E254="","",E254-IF(F254="",0,F254)+IF(H254="",0,H254))</x:f>
      </x:c>
      <x:c r="J254" s="4" t="str">
        <x:f>IF(I254="","",MAX(0,I254-IF(G254="",0,G254)))</x:f>
      </x:c>
      <x:c r="K254" t="n">
        <x:f>IF(OR(D254="",J254=0),0,MAX(0,TODAY()-D254))</x:f>
        <x:v>0</x:v>
      </x:c>
      <x:c r="L254" t="str">
        <x:f>IF(A254="","",IF(J254=0,"Paid",IF(TODAY()&gt;D254,"Overdue","Open")))</x:f>
      </x:c>
      <x:c r="M254" t="str">
        <x:f>IF(A254="","",IF(J254=0,"Paid",IF(K254=0,"Current",IF(K254&lt;=30,"1-30",IF(K254&lt;=60,"31-60",IF(K254&lt;=90,"61-90","90+"))))))</x:f>
      </x:c>
      <x:c r="N254" s="5" t="n"/>
      <x:c r="O254" s="5" t="n"/>
    </x:row>
    <x:row r="255">
      <x:c r="C255" s="5" t="n"/>
      <x:c r="D255" s="5" t="n"/>
      <x:c r="E255" s="4" t="n"/>
      <x:c r="F255" s="4" t="n"/>
      <x:c r="G255" s="4" t="n"/>
      <x:c r="H255" s="4" t="n"/>
      <x:c r="I255" s="4" t="str">
        <x:f>IF(E255="","",E255-IF(F255="",0,F255)+IF(H255="",0,H255))</x:f>
      </x:c>
      <x:c r="J255" s="4" t="str">
        <x:f>IF(I255="","",MAX(0,I255-IF(G255="",0,G255)))</x:f>
      </x:c>
      <x:c r="K255" t="n">
        <x:f>IF(OR(D255="",J255=0),0,MAX(0,TODAY()-D255))</x:f>
        <x:v>0</x:v>
      </x:c>
      <x:c r="L255" t="str">
        <x:f>IF(A255="","",IF(J255=0,"Paid",IF(TODAY()&gt;D255,"Overdue","Open")))</x:f>
      </x:c>
      <x:c r="M255" t="str">
        <x:f>IF(A255="","",IF(J255=0,"Paid",IF(K255=0,"Current",IF(K255&lt;=30,"1-30",IF(K255&lt;=60,"31-60",IF(K255&lt;=90,"61-90","90+"))))))</x:f>
      </x:c>
      <x:c r="N255" s="5" t="n"/>
      <x:c r="O255" s="5" t="n"/>
    </x:row>
    <x:row r="256">
      <x:c r="C256" s="5" t="n"/>
      <x:c r="D256" s="5" t="n"/>
      <x:c r="E256" s="4" t="n"/>
      <x:c r="F256" s="4" t="n"/>
      <x:c r="G256" s="4" t="n"/>
      <x:c r="H256" s="4" t="n"/>
      <x:c r="I256" s="4" t="str">
        <x:f>IF(E256="","",E256-IF(F256="",0,F256)+IF(H256="",0,H256))</x:f>
      </x:c>
      <x:c r="J256" s="4" t="str">
        <x:f>IF(I256="","",MAX(0,I256-IF(G256="",0,G256)))</x:f>
      </x:c>
      <x:c r="K256" t="n">
        <x:f>IF(OR(D256="",J256=0),0,MAX(0,TODAY()-D256))</x:f>
        <x:v>0</x:v>
      </x:c>
      <x:c r="L256" t="str">
        <x:f>IF(A256="","",IF(J256=0,"Paid",IF(TODAY()&gt;D256,"Overdue","Open")))</x:f>
      </x:c>
      <x:c r="M256" t="str">
        <x:f>IF(A256="","",IF(J256=0,"Paid",IF(K256=0,"Current",IF(K256&lt;=30,"1-30",IF(K256&lt;=60,"31-60",IF(K256&lt;=90,"61-90","90+"))))))</x:f>
      </x:c>
      <x:c r="N256" s="5" t="n"/>
      <x:c r="O256" s="5" t="n"/>
    </x:row>
    <x:row r="257">
      <x:c r="C257" s="5" t="n"/>
      <x:c r="D257" s="5" t="n"/>
      <x:c r="E257" s="4" t="n"/>
      <x:c r="F257" s="4" t="n"/>
      <x:c r="G257" s="4" t="n"/>
      <x:c r="H257" s="4" t="n"/>
      <x:c r="I257" s="4" t="str">
        <x:f>IF(E257="","",E257-IF(F257="",0,F257)+IF(H257="",0,H257))</x:f>
      </x:c>
      <x:c r="J257" s="4" t="str">
        <x:f>IF(I257="","",MAX(0,I257-IF(G257="",0,G257)))</x:f>
      </x:c>
      <x:c r="K257" t="n">
        <x:f>IF(OR(D257="",J257=0),0,MAX(0,TODAY()-D257))</x:f>
        <x:v>0</x:v>
      </x:c>
      <x:c r="L257" t="str">
        <x:f>IF(A257="","",IF(J257=0,"Paid",IF(TODAY()&gt;D257,"Overdue","Open")))</x:f>
      </x:c>
      <x:c r="M257" t="str">
        <x:f>IF(A257="","",IF(J257=0,"Paid",IF(K257=0,"Current",IF(K257&lt;=30,"1-30",IF(K257&lt;=60,"31-60",IF(K257&lt;=90,"61-90","90+"))))))</x:f>
      </x:c>
      <x:c r="N257" s="5" t="n"/>
      <x:c r="O257" s="5" t="n"/>
    </x:row>
    <x:row r="258">
      <x:c r="C258" s="5" t="n"/>
      <x:c r="D258" s="5" t="n"/>
      <x:c r="E258" s="4" t="n"/>
      <x:c r="F258" s="4" t="n"/>
      <x:c r="G258" s="4" t="n"/>
      <x:c r="H258" s="4" t="n"/>
      <x:c r="I258" s="4" t="str">
        <x:f>IF(E258="","",E258-IF(F258="",0,F258)+IF(H258="",0,H258))</x:f>
      </x:c>
      <x:c r="J258" s="4" t="str">
        <x:f>IF(I258="","",MAX(0,I258-IF(G258="",0,G258)))</x:f>
      </x:c>
      <x:c r="K258" t="n">
        <x:f>IF(OR(D258="",J258=0),0,MAX(0,TODAY()-D258))</x:f>
        <x:v>0</x:v>
      </x:c>
      <x:c r="L258" t="str">
        <x:f>IF(A258="","",IF(J258=0,"Paid",IF(TODAY()&gt;D258,"Overdue","Open")))</x:f>
      </x:c>
      <x:c r="M258" t="str">
        <x:f>IF(A258="","",IF(J258=0,"Paid",IF(K258=0,"Current",IF(K258&lt;=30,"1-30",IF(K258&lt;=60,"31-60",IF(K258&lt;=90,"61-90","90+"))))))</x:f>
      </x:c>
      <x:c r="N258" s="5" t="n"/>
      <x:c r="O258" s="5" t="n"/>
    </x:row>
    <x:row r="259">
      <x:c r="C259" s="5" t="n"/>
      <x:c r="D259" s="5" t="n"/>
      <x:c r="E259" s="4" t="n"/>
      <x:c r="F259" s="4" t="n"/>
      <x:c r="G259" s="4" t="n"/>
      <x:c r="H259" s="4" t="n"/>
      <x:c r="I259" s="4" t="str">
        <x:f>IF(E259="","",E259-IF(F259="",0,F259)+IF(H259="",0,H259))</x:f>
      </x:c>
      <x:c r="J259" s="4" t="str">
        <x:f>IF(I259="","",MAX(0,I259-IF(G259="",0,G259)))</x:f>
      </x:c>
      <x:c r="K259" t="n">
        <x:f>IF(OR(D259="",J259=0),0,MAX(0,TODAY()-D259))</x:f>
        <x:v>0</x:v>
      </x:c>
      <x:c r="L259" t="str">
        <x:f>IF(A259="","",IF(J259=0,"Paid",IF(TODAY()&gt;D259,"Overdue","Open")))</x:f>
      </x:c>
      <x:c r="M259" t="str">
        <x:f>IF(A259="","",IF(J259=0,"Paid",IF(K259=0,"Current",IF(K259&lt;=30,"1-30",IF(K259&lt;=60,"31-60",IF(K259&lt;=90,"61-90","90+"))))))</x:f>
      </x:c>
      <x:c r="N259" s="5" t="n"/>
      <x:c r="O259" s="5" t="n"/>
    </x:row>
    <x:row r="260">
      <x:c r="C260" s="5" t="n"/>
      <x:c r="D260" s="5" t="n"/>
      <x:c r="E260" s="4" t="n"/>
      <x:c r="F260" s="4" t="n"/>
      <x:c r="G260" s="4" t="n"/>
      <x:c r="H260" s="4" t="n"/>
      <x:c r="I260" s="4" t="str">
        <x:f>IF(E260="","",E260-IF(F260="",0,F260)+IF(H260="",0,H260))</x:f>
      </x:c>
      <x:c r="J260" s="4" t="str">
        <x:f>IF(I260="","",MAX(0,I260-IF(G260="",0,G260)))</x:f>
      </x:c>
      <x:c r="K260" t="n">
        <x:f>IF(OR(D260="",J260=0),0,MAX(0,TODAY()-D260))</x:f>
        <x:v>0</x:v>
      </x:c>
      <x:c r="L260" t="str">
        <x:f>IF(A260="","",IF(J260=0,"Paid",IF(TODAY()&gt;D260,"Overdue","Open")))</x:f>
      </x:c>
      <x:c r="M260" t="str">
        <x:f>IF(A260="","",IF(J260=0,"Paid",IF(K260=0,"Current",IF(K260&lt;=30,"1-30",IF(K260&lt;=60,"31-60",IF(K260&lt;=90,"61-90","90+"))))))</x:f>
      </x:c>
      <x:c r="N260" s="5" t="n"/>
      <x:c r="O260" s="5" t="n"/>
    </x:row>
    <x:row r="261">
      <x:c r="C261" s="5" t="n"/>
      <x:c r="D261" s="5" t="n"/>
      <x:c r="E261" s="4" t="n"/>
      <x:c r="F261" s="4" t="n"/>
      <x:c r="G261" s="4" t="n"/>
      <x:c r="H261" s="4" t="n"/>
      <x:c r="I261" s="4" t="str">
        <x:f>IF(E261="","",E261-IF(F261="",0,F261)+IF(H261="",0,H261))</x:f>
      </x:c>
      <x:c r="J261" s="4" t="str">
        <x:f>IF(I261="","",MAX(0,I261-IF(G261="",0,G261)))</x:f>
      </x:c>
      <x:c r="K261" t="n">
        <x:f>IF(OR(D261="",J261=0),0,MAX(0,TODAY()-D261))</x:f>
        <x:v>0</x:v>
      </x:c>
      <x:c r="L261" t="str">
        <x:f>IF(A261="","",IF(J261=0,"Paid",IF(TODAY()&gt;D261,"Overdue","Open")))</x:f>
      </x:c>
      <x:c r="M261" t="str">
        <x:f>IF(A261="","",IF(J261=0,"Paid",IF(K261=0,"Current",IF(K261&lt;=30,"1-30",IF(K261&lt;=60,"31-60",IF(K261&lt;=90,"61-90","90+"))))))</x:f>
      </x:c>
      <x:c r="N261" s="5" t="n"/>
      <x:c r="O261" s="5" t="n"/>
    </x:row>
    <x:row r="262">
      <x:c r="C262" s="5" t="n"/>
      <x:c r="D262" s="5" t="n"/>
      <x:c r="E262" s="4" t="n"/>
      <x:c r="F262" s="4" t="n"/>
      <x:c r="G262" s="4" t="n"/>
      <x:c r="H262" s="4" t="n"/>
      <x:c r="I262" s="4" t="str">
        <x:f>IF(E262="","",E262-IF(F262="",0,F262)+IF(H262="",0,H262))</x:f>
      </x:c>
      <x:c r="J262" s="4" t="str">
        <x:f>IF(I262="","",MAX(0,I262-IF(G262="",0,G262)))</x:f>
      </x:c>
      <x:c r="K262" t="n">
        <x:f>IF(OR(D262="",J262=0),0,MAX(0,TODAY()-D262))</x:f>
        <x:v>0</x:v>
      </x:c>
      <x:c r="L262" t="str">
        <x:f>IF(A262="","",IF(J262=0,"Paid",IF(TODAY()&gt;D262,"Overdue","Open")))</x:f>
      </x:c>
      <x:c r="M262" t="str">
        <x:f>IF(A262="","",IF(J262=0,"Paid",IF(K262=0,"Current",IF(K262&lt;=30,"1-30",IF(K262&lt;=60,"31-60",IF(K262&lt;=90,"61-90","90+"))))))</x:f>
      </x:c>
      <x:c r="N262" s="5" t="n"/>
      <x:c r="O262" s="5" t="n"/>
    </x:row>
    <x:row r="263">
      <x:c r="C263" s="5" t="n"/>
      <x:c r="D263" s="5" t="n"/>
      <x:c r="E263" s="4" t="n"/>
      <x:c r="F263" s="4" t="n"/>
      <x:c r="G263" s="4" t="n"/>
      <x:c r="H263" s="4" t="n"/>
      <x:c r="I263" s="4" t="str">
        <x:f>IF(E263="","",E263-IF(F263="",0,F263)+IF(H263="",0,H263))</x:f>
      </x:c>
      <x:c r="J263" s="4" t="str">
        <x:f>IF(I263="","",MAX(0,I263-IF(G263="",0,G263)))</x:f>
      </x:c>
      <x:c r="K263" t="n">
        <x:f>IF(OR(D263="",J263=0),0,MAX(0,TODAY()-D263))</x:f>
        <x:v>0</x:v>
      </x:c>
      <x:c r="L263" t="str">
        <x:f>IF(A263="","",IF(J263=0,"Paid",IF(TODAY()&gt;D263,"Overdue","Open")))</x:f>
      </x:c>
      <x:c r="M263" t="str">
        <x:f>IF(A263="","",IF(J263=0,"Paid",IF(K263=0,"Current",IF(K263&lt;=30,"1-30",IF(K263&lt;=60,"31-60",IF(K263&lt;=90,"61-90","90+"))))))</x:f>
      </x:c>
      <x:c r="N263" s="5" t="n"/>
      <x:c r="O263" s="5" t="n"/>
    </x:row>
    <x:row r="264">
      <x:c r="C264" s="5" t="n"/>
      <x:c r="D264" s="5" t="n"/>
      <x:c r="E264" s="4" t="n"/>
      <x:c r="F264" s="4" t="n"/>
      <x:c r="G264" s="4" t="n"/>
      <x:c r="H264" s="4" t="n"/>
      <x:c r="I264" s="4" t="str">
        <x:f>IF(E264="","",E264-IF(F264="",0,F264)+IF(H264="",0,H264))</x:f>
      </x:c>
      <x:c r="J264" s="4" t="str">
        <x:f>IF(I264="","",MAX(0,I264-IF(G264="",0,G264)))</x:f>
      </x:c>
      <x:c r="K264" t="n">
        <x:f>IF(OR(D264="",J264=0),0,MAX(0,TODAY()-D264))</x:f>
        <x:v>0</x:v>
      </x:c>
      <x:c r="L264" t="str">
        <x:f>IF(A264="","",IF(J264=0,"Paid",IF(TODAY()&gt;D264,"Overdue","Open")))</x:f>
      </x:c>
      <x:c r="M264" t="str">
        <x:f>IF(A264="","",IF(J264=0,"Paid",IF(K264=0,"Current",IF(K264&lt;=30,"1-30",IF(K264&lt;=60,"31-60",IF(K264&lt;=90,"61-90","90+"))))))</x:f>
      </x:c>
      <x:c r="N264" s="5" t="n"/>
      <x:c r="O264" s="5" t="n"/>
    </x:row>
    <x:row r="265">
      <x:c r="C265" s="5" t="n"/>
      <x:c r="D265" s="5" t="n"/>
      <x:c r="E265" s="4" t="n"/>
      <x:c r="F265" s="4" t="n"/>
      <x:c r="G265" s="4" t="n"/>
      <x:c r="H265" s="4" t="n"/>
      <x:c r="I265" s="4" t="str">
        <x:f>IF(E265="","",E265-IF(F265="",0,F265)+IF(H265="",0,H265))</x:f>
      </x:c>
      <x:c r="J265" s="4" t="str">
        <x:f>IF(I265="","",MAX(0,I265-IF(G265="",0,G265)))</x:f>
      </x:c>
      <x:c r="K265" t="n">
        <x:f>IF(OR(D265="",J265=0),0,MAX(0,TODAY()-D265))</x:f>
        <x:v>0</x:v>
      </x:c>
      <x:c r="L265" t="str">
        <x:f>IF(A265="","",IF(J265=0,"Paid",IF(TODAY()&gt;D265,"Overdue","Open")))</x:f>
      </x:c>
      <x:c r="M265" t="str">
        <x:f>IF(A265="","",IF(J265=0,"Paid",IF(K265=0,"Current",IF(K265&lt;=30,"1-30",IF(K265&lt;=60,"31-60",IF(K265&lt;=90,"61-90","90+"))))))</x:f>
      </x:c>
      <x:c r="N265" s="5" t="n"/>
      <x:c r="O265" s="5" t="n"/>
    </x:row>
    <x:row r="266">
      <x:c r="C266" s="5" t="n"/>
      <x:c r="D266" s="5" t="n"/>
      <x:c r="E266" s="4" t="n"/>
      <x:c r="F266" s="4" t="n"/>
      <x:c r="G266" s="4" t="n"/>
      <x:c r="H266" s="4" t="n"/>
      <x:c r="I266" s="4" t="str">
        <x:f>IF(E266="","",E266-IF(F266="",0,F266)+IF(H266="",0,H266))</x:f>
      </x:c>
      <x:c r="J266" s="4" t="str">
        <x:f>IF(I266="","",MAX(0,I266-IF(G266="",0,G266)))</x:f>
      </x:c>
      <x:c r="K266" t="n">
        <x:f>IF(OR(D266="",J266=0),0,MAX(0,TODAY()-D266))</x:f>
        <x:v>0</x:v>
      </x:c>
      <x:c r="L266" t="str">
        <x:f>IF(A266="","",IF(J266=0,"Paid",IF(TODAY()&gt;D266,"Overdue","Open")))</x:f>
      </x:c>
      <x:c r="M266" t="str">
        <x:f>IF(A266="","",IF(J266=0,"Paid",IF(K266=0,"Current",IF(K266&lt;=30,"1-30",IF(K266&lt;=60,"31-60",IF(K266&lt;=90,"61-90","90+"))))))</x:f>
      </x:c>
      <x:c r="N266" s="5" t="n"/>
      <x:c r="O266" s="5" t="n"/>
    </x:row>
    <x:row r="267">
      <x:c r="C267" s="5" t="n"/>
      <x:c r="D267" s="5" t="n"/>
      <x:c r="E267" s="4" t="n"/>
      <x:c r="F267" s="4" t="n"/>
      <x:c r="G267" s="4" t="n"/>
      <x:c r="H267" s="4" t="n"/>
      <x:c r="I267" s="4" t="str">
        <x:f>IF(E267="","",E267-IF(F267="",0,F267)+IF(H267="",0,H267))</x:f>
      </x:c>
      <x:c r="J267" s="4" t="str">
        <x:f>IF(I267="","",MAX(0,I267-IF(G267="",0,G267)))</x:f>
      </x:c>
      <x:c r="K267" t="n">
        <x:f>IF(OR(D267="",J267=0),0,MAX(0,TODAY()-D267))</x:f>
        <x:v>0</x:v>
      </x:c>
      <x:c r="L267" t="str">
        <x:f>IF(A267="","",IF(J267=0,"Paid",IF(TODAY()&gt;D267,"Overdue","Open")))</x:f>
      </x:c>
      <x:c r="M267" t="str">
        <x:f>IF(A267="","",IF(J267=0,"Paid",IF(K267=0,"Current",IF(K267&lt;=30,"1-30",IF(K267&lt;=60,"31-60",IF(K267&lt;=90,"61-90","90+"))))))</x:f>
      </x:c>
      <x:c r="N267" s="5" t="n"/>
      <x:c r="O267" s="5" t="n"/>
    </x:row>
    <x:row r="268">
      <x:c r="C268" s="5" t="n"/>
      <x:c r="D268" s="5" t="n"/>
      <x:c r="E268" s="4" t="n"/>
      <x:c r="F268" s="4" t="n"/>
      <x:c r="G268" s="4" t="n"/>
      <x:c r="H268" s="4" t="n"/>
      <x:c r="I268" s="4" t="str">
        <x:f>IF(E268="","",E268-IF(F268="",0,F268)+IF(H268="",0,H268))</x:f>
      </x:c>
      <x:c r="J268" s="4" t="str">
        <x:f>IF(I268="","",MAX(0,I268-IF(G268="",0,G268)))</x:f>
      </x:c>
      <x:c r="K268" t="n">
        <x:f>IF(OR(D268="",J268=0),0,MAX(0,TODAY()-D268))</x:f>
        <x:v>0</x:v>
      </x:c>
      <x:c r="L268" t="str">
        <x:f>IF(A268="","",IF(J268=0,"Paid",IF(TODAY()&gt;D268,"Overdue","Open")))</x:f>
      </x:c>
      <x:c r="M268" t="str">
        <x:f>IF(A268="","",IF(J268=0,"Paid",IF(K268=0,"Current",IF(K268&lt;=30,"1-30",IF(K268&lt;=60,"31-60",IF(K268&lt;=90,"61-90","90+"))))))</x:f>
      </x:c>
      <x:c r="N268" s="5" t="n"/>
      <x:c r="O268" s="5" t="n"/>
    </x:row>
    <x:row r="269">
      <x:c r="C269" s="5" t="n"/>
      <x:c r="D269" s="5" t="n"/>
      <x:c r="E269" s="4" t="n"/>
      <x:c r="F269" s="4" t="n"/>
      <x:c r="G269" s="4" t="n"/>
      <x:c r="H269" s="4" t="n"/>
      <x:c r="I269" s="4" t="str">
        <x:f>IF(E269="","",E269-IF(F269="",0,F269)+IF(H269="",0,H269))</x:f>
      </x:c>
      <x:c r="J269" s="4" t="str">
        <x:f>IF(I269="","",MAX(0,I269-IF(G269="",0,G269)))</x:f>
      </x:c>
      <x:c r="K269" t="n">
        <x:f>IF(OR(D269="",J269=0),0,MAX(0,TODAY()-D269))</x:f>
        <x:v>0</x:v>
      </x:c>
      <x:c r="L269" t="str">
        <x:f>IF(A269="","",IF(J269=0,"Paid",IF(TODAY()&gt;D269,"Overdue","Open")))</x:f>
      </x:c>
      <x:c r="M269" t="str">
        <x:f>IF(A269="","",IF(J269=0,"Paid",IF(K269=0,"Current",IF(K269&lt;=30,"1-30",IF(K269&lt;=60,"31-60",IF(K269&lt;=90,"61-90","90+"))))))</x:f>
      </x:c>
      <x:c r="N269" s="5" t="n"/>
      <x:c r="O269" s="5" t="n"/>
    </x:row>
    <x:row r="270">
      <x:c r="C270" s="5" t="n"/>
      <x:c r="D270" s="5" t="n"/>
      <x:c r="E270" s="4" t="n"/>
      <x:c r="F270" s="4" t="n"/>
      <x:c r="G270" s="4" t="n"/>
      <x:c r="H270" s="4" t="n"/>
      <x:c r="I270" s="4" t="str">
        <x:f>IF(E270="","",E270-IF(F270="",0,F270)+IF(H270="",0,H270))</x:f>
      </x:c>
      <x:c r="J270" s="4" t="str">
        <x:f>IF(I270="","",MAX(0,I270-IF(G270="",0,G270)))</x:f>
      </x:c>
      <x:c r="K270" t="n">
        <x:f>IF(OR(D270="",J270=0),0,MAX(0,TODAY()-D270))</x:f>
        <x:v>0</x:v>
      </x:c>
      <x:c r="L270" t="str">
        <x:f>IF(A270="","",IF(J270=0,"Paid",IF(TODAY()&gt;D270,"Overdue","Open")))</x:f>
      </x:c>
      <x:c r="M270" t="str">
        <x:f>IF(A270="","",IF(J270=0,"Paid",IF(K270=0,"Current",IF(K270&lt;=30,"1-30",IF(K270&lt;=60,"31-60",IF(K270&lt;=90,"61-90","90+"))))))</x:f>
      </x:c>
      <x:c r="N270" s="5" t="n"/>
      <x:c r="O270" s="5" t="n"/>
    </x:row>
    <x:row r="271">
      <x:c r="C271" s="5" t="n"/>
      <x:c r="D271" s="5" t="n"/>
      <x:c r="E271" s="4" t="n"/>
      <x:c r="F271" s="4" t="n"/>
      <x:c r="G271" s="4" t="n"/>
      <x:c r="H271" s="4" t="n"/>
      <x:c r="I271" s="4" t="str">
        <x:f>IF(E271="","",E271-IF(F271="",0,F271)+IF(H271="",0,H271))</x:f>
      </x:c>
      <x:c r="J271" s="4" t="str">
        <x:f>IF(I271="","",MAX(0,I271-IF(G271="",0,G271)))</x:f>
      </x:c>
      <x:c r="K271" t="n">
        <x:f>IF(OR(D271="",J271=0),0,MAX(0,TODAY()-D271))</x:f>
        <x:v>0</x:v>
      </x:c>
      <x:c r="L271" t="str">
        <x:f>IF(A271="","",IF(J271=0,"Paid",IF(TODAY()&gt;D271,"Overdue","Open")))</x:f>
      </x:c>
      <x:c r="M271" t="str">
        <x:f>IF(A271="","",IF(J271=0,"Paid",IF(K271=0,"Current",IF(K271&lt;=30,"1-30",IF(K271&lt;=60,"31-60",IF(K271&lt;=90,"61-90","90+"))))))</x:f>
      </x:c>
      <x:c r="N271" s="5" t="n"/>
      <x:c r="O271" s="5" t="n"/>
    </x:row>
    <x:row r="272">
      <x:c r="C272" s="5" t="n"/>
      <x:c r="D272" s="5" t="n"/>
      <x:c r="E272" s="4" t="n"/>
      <x:c r="F272" s="4" t="n"/>
      <x:c r="G272" s="4" t="n"/>
      <x:c r="H272" s="4" t="n"/>
      <x:c r="I272" s="4" t="str">
        <x:f>IF(E272="","",E272-IF(F272="",0,F272)+IF(H272="",0,H272))</x:f>
      </x:c>
      <x:c r="J272" s="4" t="str">
        <x:f>IF(I272="","",MAX(0,I272-IF(G272="",0,G272)))</x:f>
      </x:c>
      <x:c r="K272" t="n">
        <x:f>IF(OR(D272="",J272=0),0,MAX(0,TODAY()-D272))</x:f>
        <x:v>0</x:v>
      </x:c>
      <x:c r="L272" t="str">
        <x:f>IF(A272="","",IF(J272=0,"Paid",IF(TODAY()&gt;D272,"Overdue","Open")))</x:f>
      </x:c>
      <x:c r="M272" t="str">
        <x:f>IF(A272="","",IF(J272=0,"Paid",IF(K272=0,"Current",IF(K272&lt;=30,"1-30",IF(K272&lt;=60,"31-60",IF(K272&lt;=90,"61-90","90+"))))))</x:f>
      </x:c>
      <x:c r="N272" s="5" t="n"/>
      <x:c r="O272" s="5" t="n"/>
    </x:row>
    <x:row r="273">
      <x:c r="C273" s="5" t="n"/>
      <x:c r="D273" s="5" t="n"/>
      <x:c r="E273" s="4" t="n"/>
      <x:c r="F273" s="4" t="n"/>
      <x:c r="G273" s="4" t="n"/>
      <x:c r="H273" s="4" t="n"/>
      <x:c r="I273" s="4" t="str">
        <x:f>IF(E273="","",E273-IF(F273="",0,F273)+IF(H273="",0,H273))</x:f>
      </x:c>
      <x:c r="J273" s="4" t="str">
        <x:f>IF(I273="","",MAX(0,I273-IF(G273="",0,G273)))</x:f>
      </x:c>
      <x:c r="K273" t="n">
        <x:f>IF(OR(D273="",J273=0),0,MAX(0,TODAY()-D273))</x:f>
        <x:v>0</x:v>
      </x:c>
      <x:c r="L273" t="str">
        <x:f>IF(A273="","",IF(J273=0,"Paid",IF(TODAY()&gt;D273,"Overdue","Open")))</x:f>
      </x:c>
      <x:c r="M273" t="str">
        <x:f>IF(A273="","",IF(J273=0,"Paid",IF(K273=0,"Current",IF(K273&lt;=30,"1-30",IF(K273&lt;=60,"31-60",IF(K273&lt;=90,"61-90","90+"))))))</x:f>
      </x:c>
      <x:c r="N273" s="5" t="n"/>
      <x:c r="O273" s="5" t="n"/>
    </x:row>
    <x:row r="274">
      <x:c r="C274" s="5" t="n"/>
      <x:c r="D274" s="5" t="n"/>
      <x:c r="E274" s="4" t="n"/>
      <x:c r="F274" s="4" t="n"/>
      <x:c r="G274" s="4" t="n"/>
      <x:c r="H274" s="4" t="n"/>
      <x:c r="I274" s="4" t="str">
        <x:f>IF(E274="","",E274-IF(F274="",0,F274)+IF(H274="",0,H274))</x:f>
      </x:c>
      <x:c r="J274" s="4" t="str">
        <x:f>IF(I274="","",MAX(0,I274-IF(G274="",0,G274)))</x:f>
      </x:c>
      <x:c r="K274" t="n">
        <x:f>IF(OR(D274="",J274=0),0,MAX(0,TODAY()-D274))</x:f>
        <x:v>0</x:v>
      </x:c>
      <x:c r="L274" t="str">
        <x:f>IF(A274="","",IF(J274=0,"Paid",IF(TODAY()&gt;D274,"Overdue","Open")))</x:f>
      </x:c>
      <x:c r="M274" t="str">
        <x:f>IF(A274="","",IF(J274=0,"Paid",IF(K274=0,"Current",IF(K274&lt;=30,"1-30",IF(K274&lt;=60,"31-60",IF(K274&lt;=90,"61-90","90+"))))))</x:f>
      </x:c>
      <x:c r="N274" s="5" t="n"/>
      <x:c r="O274" s="5" t="n"/>
    </x:row>
    <x:row r="275">
      <x:c r="C275" s="5" t="n"/>
      <x:c r="D275" s="5" t="n"/>
      <x:c r="E275" s="4" t="n"/>
      <x:c r="F275" s="4" t="n"/>
      <x:c r="G275" s="4" t="n"/>
      <x:c r="H275" s="4" t="n"/>
      <x:c r="I275" s="4" t="str">
        <x:f>IF(E275="","",E275-IF(F275="",0,F275)+IF(H275="",0,H275))</x:f>
      </x:c>
      <x:c r="J275" s="4" t="str">
        <x:f>IF(I275="","",MAX(0,I275-IF(G275="",0,G275)))</x:f>
      </x:c>
      <x:c r="K275" t="n">
        <x:f>IF(OR(D275="",J275=0),0,MAX(0,TODAY()-D275))</x:f>
        <x:v>0</x:v>
      </x:c>
      <x:c r="L275" t="str">
        <x:f>IF(A275="","",IF(J275=0,"Paid",IF(TODAY()&gt;D275,"Overdue","Open")))</x:f>
      </x:c>
      <x:c r="M275" t="str">
        <x:f>IF(A275="","",IF(J275=0,"Paid",IF(K275=0,"Current",IF(K275&lt;=30,"1-30",IF(K275&lt;=60,"31-60",IF(K275&lt;=90,"61-90","90+"))))))</x:f>
      </x:c>
      <x:c r="N275" s="5" t="n"/>
      <x:c r="O275" s="5" t="n"/>
    </x:row>
    <x:row r="276">
      <x:c r="C276" s="5" t="n"/>
      <x:c r="D276" s="5" t="n"/>
      <x:c r="E276" s="4" t="n"/>
      <x:c r="F276" s="4" t="n"/>
      <x:c r="G276" s="4" t="n"/>
      <x:c r="H276" s="4" t="n"/>
      <x:c r="I276" s="4" t="str">
        <x:f>IF(E276="","",E276-IF(F276="",0,F276)+IF(H276="",0,H276))</x:f>
      </x:c>
      <x:c r="J276" s="4" t="str">
        <x:f>IF(I276="","",MAX(0,I276-IF(G276="",0,G276)))</x:f>
      </x:c>
      <x:c r="K276" t="n">
        <x:f>IF(OR(D276="",J276=0),0,MAX(0,TODAY()-D276))</x:f>
        <x:v>0</x:v>
      </x:c>
      <x:c r="L276" t="str">
        <x:f>IF(A276="","",IF(J276=0,"Paid",IF(TODAY()&gt;D276,"Overdue","Open")))</x:f>
      </x:c>
      <x:c r="M276" t="str">
        <x:f>IF(A276="","",IF(J276=0,"Paid",IF(K276=0,"Current",IF(K276&lt;=30,"1-30",IF(K276&lt;=60,"31-60",IF(K276&lt;=90,"61-90","90+"))))))</x:f>
      </x:c>
      <x:c r="N276" s="5" t="n"/>
      <x:c r="O276" s="5" t="n"/>
    </x:row>
    <x:row r="277">
      <x:c r="C277" s="5" t="n"/>
      <x:c r="D277" s="5" t="n"/>
      <x:c r="E277" s="4" t="n"/>
      <x:c r="F277" s="4" t="n"/>
      <x:c r="G277" s="4" t="n"/>
      <x:c r="H277" s="4" t="n"/>
      <x:c r="I277" s="4" t="str">
        <x:f>IF(E277="","",E277-IF(F277="",0,F277)+IF(H277="",0,H277))</x:f>
      </x:c>
      <x:c r="J277" s="4" t="str">
        <x:f>IF(I277="","",MAX(0,I277-IF(G277="",0,G277)))</x:f>
      </x:c>
      <x:c r="K277" t="n">
        <x:f>IF(OR(D277="",J277=0),0,MAX(0,TODAY()-D277))</x:f>
        <x:v>0</x:v>
      </x:c>
      <x:c r="L277" t="str">
        <x:f>IF(A277="","",IF(J277=0,"Paid",IF(TODAY()&gt;D277,"Overdue","Open")))</x:f>
      </x:c>
      <x:c r="M277" t="str">
        <x:f>IF(A277="","",IF(J277=0,"Paid",IF(K277=0,"Current",IF(K277&lt;=30,"1-30",IF(K277&lt;=60,"31-60",IF(K277&lt;=90,"61-90","90+"))))))</x:f>
      </x:c>
      <x:c r="N277" s="5" t="n"/>
      <x:c r="O277" s="5" t="n"/>
    </x:row>
    <x:row r="278">
      <x:c r="C278" s="5" t="n"/>
      <x:c r="D278" s="5" t="n"/>
      <x:c r="E278" s="4" t="n"/>
      <x:c r="F278" s="4" t="n"/>
      <x:c r="G278" s="4" t="n"/>
      <x:c r="H278" s="4" t="n"/>
      <x:c r="I278" s="4" t="str">
        <x:f>IF(E278="","",E278-IF(F278="",0,F278)+IF(H278="",0,H278))</x:f>
      </x:c>
      <x:c r="J278" s="4" t="str">
        <x:f>IF(I278="","",MAX(0,I278-IF(G278="",0,G278)))</x:f>
      </x:c>
      <x:c r="K278" t="n">
        <x:f>IF(OR(D278="",J278=0),0,MAX(0,TODAY()-D278))</x:f>
        <x:v>0</x:v>
      </x:c>
      <x:c r="L278" t="str">
        <x:f>IF(A278="","",IF(J278=0,"Paid",IF(TODAY()&gt;D278,"Overdue","Open")))</x:f>
      </x:c>
      <x:c r="M278" t="str">
        <x:f>IF(A278="","",IF(J278=0,"Paid",IF(K278=0,"Current",IF(K278&lt;=30,"1-30",IF(K278&lt;=60,"31-60",IF(K278&lt;=90,"61-90","90+"))))))</x:f>
      </x:c>
      <x:c r="N278" s="5" t="n"/>
      <x:c r="O278" s="5" t="n"/>
    </x:row>
    <x:row r="279">
      <x:c r="C279" s="5" t="n"/>
      <x:c r="D279" s="5" t="n"/>
      <x:c r="E279" s="4" t="n"/>
      <x:c r="F279" s="4" t="n"/>
      <x:c r="G279" s="4" t="n"/>
      <x:c r="H279" s="4" t="n"/>
      <x:c r="I279" s="4" t="str">
        <x:f>IF(E279="","",E279-IF(F279="",0,F279)+IF(H279="",0,H279))</x:f>
      </x:c>
      <x:c r="J279" s="4" t="str">
        <x:f>IF(I279="","",MAX(0,I279-IF(G279="",0,G279)))</x:f>
      </x:c>
      <x:c r="K279" t="n">
        <x:f>IF(OR(D279="",J279=0),0,MAX(0,TODAY()-D279))</x:f>
        <x:v>0</x:v>
      </x:c>
      <x:c r="L279" t="str">
        <x:f>IF(A279="","",IF(J279=0,"Paid",IF(TODAY()&gt;D279,"Overdue","Open")))</x:f>
      </x:c>
      <x:c r="M279" t="str">
        <x:f>IF(A279="","",IF(J279=0,"Paid",IF(K279=0,"Current",IF(K279&lt;=30,"1-30",IF(K279&lt;=60,"31-60",IF(K279&lt;=90,"61-90","90+"))))))</x:f>
      </x:c>
      <x:c r="N279" s="5" t="n"/>
      <x:c r="O279" s="5" t="n"/>
    </x:row>
    <x:row r="280">
      <x:c r="C280" s="5" t="n"/>
      <x:c r="D280" s="5" t="n"/>
      <x:c r="E280" s="4" t="n"/>
      <x:c r="F280" s="4" t="n"/>
      <x:c r="G280" s="4" t="n"/>
      <x:c r="H280" s="4" t="n"/>
      <x:c r="I280" s="4" t="str">
        <x:f>IF(E280="","",E280-IF(F280="",0,F280)+IF(H280="",0,H280))</x:f>
      </x:c>
      <x:c r="J280" s="4" t="str">
        <x:f>IF(I280="","",MAX(0,I280-IF(G280="",0,G280)))</x:f>
      </x:c>
      <x:c r="K280" t="n">
        <x:f>IF(OR(D280="",J280=0),0,MAX(0,TODAY()-D280))</x:f>
        <x:v>0</x:v>
      </x:c>
      <x:c r="L280" t="str">
        <x:f>IF(A280="","",IF(J280=0,"Paid",IF(TODAY()&gt;D280,"Overdue","Open")))</x:f>
      </x:c>
      <x:c r="M280" t="str">
        <x:f>IF(A280="","",IF(J280=0,"Paid",IF(K280=0,"Current",IF(K280&lt;=30,"1-30",IF(K280&lt;=60,"31-60",IF(K280&lt;=90,"61-90","90+"))))))</x:f>
      </x:c>
      <x:c r="N280" s="5" t="n"/>
      <x:c r="O280" s="5" t="n"/>
    </x:row>
    <x:row r="281">
      <x:c r="C281" s="5" t="n"/>
      <x:c r="D281" s="5" t="n"/>
      <x:c r="E281" s="4" t="n"/>
      <x:c r="F281" s="4" t="n"/>
      <x:c r="G281" s="4" t="n"/>
      <x:c r="H281" s="4" t="n"/>
      <x:c r="I281" s="4" t="str">
        <x:f>IF(E281="","",E281-IF(F281="",0,F281)+IF(H281="",0,H281))</x:f>
      </x:c>
      <x:c r="J281" s="4" t="str">
        <x:f>IF(I281="","",MAX(0,I281-IF(G281="",0,G281)))</x:f>
      </x:c>
      <x:c r="K281" t="n">
        <x:f>IF(OR(D281="",J281=0),0,MAX(0,TODAY()-D281))</x:f>
        <x:v>0</x:v>
      </x:c>
      <x:c r="L281" t="str">
        <x:f>IF(A281="","",IF(J281=0,"Paid",IF(TODAY()&gt;D281,"Overdue","Open")))</x:f>
      </x:c>
      <x:c r="M281" t="str">
        <x:f>IF(A281="","",IF(J281=0,"Paid",IF(K281=0,"Current",IF(K281&lt;=30,"1-30",IF(K281&lt;=60,"31-60",IF(K281&lt;=90,"61-90","90+"))))))</x:f>
      </x:c>
      <x:c r="N281" s="5" t="n"/>
      <x:c r="O281" s="5" t="n"/>
    </x:row>
    <x:row r="282">
      <x:c r="C282" s="5" t="n"/>
      <x:c r="D282" s="5" t="n"/>
      <x:c r="E282" s="4" t="n"/>
      <x:c r="F282" s="4" t="n"/>
      <x:c r="G282" s="4" t="n"/>
      <x:c r="H282" s="4" t="n"/>
      <x:c r="I282" s="4" t="str">
        <x:f>IF(E282="","",E282-IF(F282="",0,F282)+IF(H282="",0,H282))</x:f>
      </x:c>
      <x:c r="J282" s="4" t="str">
        <x:f>IF(I282="","",MAX(0,I282-IF(G282="",0,G282)))</x:f>
      </x:c>
      <x:c r="K282" t="n">
        <x:f>IF(OR(D282="",J282=0),0,MAX(0,TODAY()-D282))</x:f>
        <x:v>0</x:v>
      </x:c>
      <x:c r="L282" t="str">
        <x:f>IF(A282="","",IF(J282=0,"Paid",IF(TODAY()&gt;D282,"Overdue","Open")))</x:f>
      </x:c>
      <x:c r="M282" t="str">
        <x:f>IF(A282="","",IF(J282=0,"Paid",IF(K282=0,"Current",IF(K282&lt;=30,"1-30",IF(K282&lt;=60,"31-60",IF(K282&lt;=90,"61-90","90+"))))))</x:f>
      </x:c>
      <x:c r="N282" s="5" t="n"/>
      <x:c r="O282" s="5" t="n"/>
    </x:row>
    <x:row r="283">
      <x:c r="C283" s="5" t="n"/>
      <x:c r="D283" s="5" t="n"/>
      <x:c r="E283" s="4" t="n"/>
      <x:c r="F283" s="4" t="n"/>
      <x:c r="G283" s="4" t="n"/>
      <x:c r="H283" s="4" t="n"/>
      <x:c r="I283" s="4" t="str">
        <x:f>IF(E283="","",E283-IF(F283="",0,F283)+IF(H283="",0,H283))</x:f>
      </x:c>
      <x:c r="J283" s="4" t="str">
        <x:f>IF(I283="","",MAX(0,I283-IF(G283="",0,G283)))</x:f>
      </x:c>
      <x:c r="K283" t="n">
        <x:f>IF(OR(D283="",J283=0),0,MAX(0,TODAY()-D283))</x:f>
        <x:v>0</x:v>
      </x:c>
      <x:c r="L283" t="str">
        <x:f>IF(A283="","",IF(J283=0,"Paid",IF(TODAY()&gt;D283,"Overdue","Open")))</x:f>
      </x:c>
      <x:c r="M283" t="str">
        <x:f>IF(A283="","",IF(J283=0,"Paid",IF(K283=0,"Current",IF(K283&lt;=30,"1-30",IF(K283&lt;=60,"31-60",IF(K283&lt;=90,"61-90","90+"))))))</x:f>
      </x:c>
      <x:c r="N283" s="5" t="n"/>
      <x:c r="O283" s="5" t="n"/>
    </x:row>
    <x:row r="284">
      <x:c r="C284" s="5" t="n"/>
      <x:c r="D284" s="5" t="n"/>
      <x:c r="E284" s="4" t="n"/>
      <x:c r="F284" s="4" t="n"/>
      <x:c r="G284" s="4" t="n"/>
      <x:c r="H284" s="4" t="n"/>
      <x:c r="I284" s="4" t="str">
        <x:f>IF(E284="","",E284-IF(F284="",0,F284)+IF(H284="",0,H284))</x:f>
      </x:c>
      <x:c r="J284" s="4" t="str">
        <x:f>IF(I284="","",MAX(0,I284-IF(G284="",0,G284)))</x:f>
      </x:c>
      <x:c r="K284" t="n">
        <x:f>IF(OR(D284="",J284=0),0,MAX(0,TODAY()-D284))</x:f>
        <x:v>0</x:v>
      </x:c>
      <x:c r="L284" t="str">
        <x:f>IF(A284="","",IF(J284=0,"Paid",IF(TODAY()&gt;D284,"Overdue","Open")))</x:f>
      </x:c>
      <x:c r="M284" t="str">
        <x:f>IF(A284="","",IF(J284=0,"Paid",IF(K284=0,"Current",IF(K284&lt;=30,"1-30",IF(K284&lt;=60,"31-60",IF(K284&lt;=90,"61-90","90+"))))))</x:f>
      </x:c>
      <x:c r="N284" s="5" t="n"/>
      <x:c r="O284" s="5" t="n"/>
    </x:row>
    <x:row r="285">
      <x:c r="C285" s="5" t="n"/>
      <x:c r="D285" s="5" t="n"/>
      <x:c r="E285" s="4" t="n"/>
      <x:c r="F285" s="4" t="n"/>
      <x:c r="G285" s="4" t="n"/>
      <x:c r="H285" s="4" t="n"/>
      <x:c r="I285" s="4" t="str">
        <x:f>IF(E285="","",E285-IF(F285="",0,F285)+IF(H285="",0,H285))</x:f>
      </x:c>
      <x:c r="J285" s="4" t="str">
        <x:f>IF(I285="","",MAX(0,I285-IF(G285="",0,G285)))</x:f>
      </x:c>
      <x:c r="K285" t="n">
        <x:f>IF(OR(D285="",J285=0),0,MAX(0,TODAY()-D285))</x:f>
        <x:v>0</x:v>
      </x:c>
      <x:c r="L285" t="str">
        <x:f>IF(A285="","",IF(J285=0,"Paid",IF(TODAY()&gt;D285,"Overdue","Open")))</x:f>
      </x:c>
      <x:c r="M285" t="str">
        <x:f>IF(A285="","",IF(J285=0,"Paid",IF(K285=0,"Current",IF(K285&lt;=30,"1-30",IF(K285&lt;=60,"31-60",IF(K285&lt;=90,"61-90","90+"))))))</x:f>
      </x:c>
      <x:c r="N285" s="5" t="n"/>
      <x:c r="O285" s="5" t="n"/>
    </x:row>
    <x:row r="286">
      <x:c r="C286" s="5" t="n"/>
      <x:c r="D286" s="5" t="n"/>
      <x:c r="E286" s="4" t="n"/>
      <x:c r="F286" s="4" t="n"/>
      <x:c r="G286" s="4" t="n"/>
      <x:c r="H286" s="4" t="n"/>
      <x:c r="I286" s="4" t="str">
        <x:f>IF(E286="","",E286-IF(F286="",0,F286)+IF(H286="",0,H286))</x:f>
      </x:c>
      <x:c r="J286" s="4" t="str">
        <x:f>IF(I286="","",MAX(0,I286-IF(G286="",0,G286)))</x:f>
      </x:c>
      <x:c r="K286" t="n">
        <x:f>IF(OR(D286="",J286=0),0,MAX(0,TODAY()-D286))</x:f>
        <x:v>0</x:v>
      </x:c>
      <x:c r="L286" t="str">
        <x:f>IF(A286="","",IF(J286=0,"Paid",IF(TODAY()&gt;D286,"Overdue","Open")))</x:f>
      </x:c>
      <x:c r="M286" t="str">
        <x:f>IF(A286="","",IF(J286=0,"Paid",IF(K286=0,"Current",IF(K286&lt;=30,"1-30",IF(K286&lt;=60,"31-60",IF(K286&lt;=90,"61-90","90+"))))))</x:f>
      </x:c>
      <x:c r="N286" s="5" t="n"/>
      <x:c r="O286" s="5" t="n"/>
    </x:row>
    <x:row r="287">
      <x:c r="C287" s="5" t="n"/>
      <x:c r="D287" s="5" t="n"/>
      <x:c r="E287" s="4" t="n"/>
      <x:c r="F287" s="4" t="n"/>
      <x:c r="G287" s="4" t="n"/>
      <x:c r="H287" s="4" t="n"/>
      <x:c r="I287" s="4" t="str">
        <x:f>IF(E287="","",E287-IF(F287="",0,F287)+IF(H287="",0,H287))</x:f>
      </x:c>
      <x:c r="J287" s="4" t="str">
        <x:f>IF(I287="","",MAX(0,I287-IF(G287="",0,G287)))</x:f>
      </x:c>
      <x:c r="K287" t="n">
        <x:f>IF(OR(D287="",J287=0),0,MAX(0,TODAY()-D287))</x:f>
        <x:v>0</x:v>
      </x:c>
      <x:c r="L287" t="str">
        <x:f>IF(A287="","",IF(J287=0,"Paid",IF(TODAY()&gt;D287,"Overdue","Open")))</x:f>
      </x:c>
      <x:c r="M287" t="str">
        <x:f>IF(A287="","",IF(J287=0,"Paid",IF(K287=0,"Current",IF(K287&lt;=30,"1-30",IF(K287&lt;=60,"31-60",IF(K287&lt;=90,"61-90","90+"))))))</x:f>
      </x:c>
      <x:c r="N287" s="5" t="n"/>
      <x:c r="O287" s="5" t="n"/>
    </x:row>
    <x:row r="288">
      <x:c r="C288" s="5" t="n"/>
      <x:c r="D288" s="5" t="n"/>
      <x:c r="E288" s="4" t="n"/>
      <x:c r="F288" s="4" t="n"/>
      <x:c r="G288" s="4" t="n"/>
      <x:c r="H288" s="4" t="n"/>
      <x:c r="I288" s="4" t="str">
        <x:f>IF(E288="","",E288-IF(F288="",0,F288)+IF(H288="",0,H288))</x:f>
      </x:c>
      <x:c r="J288" s="4" t="str">
        <x:f>IF(I288="","",MAX(0,I288-IF(G288="",0,G288)))</x:f>
      </x:c>
      <x:c r="K288" t="n">
        <x:f>IF(OR(D288="",J288=0),0,MAX(0,TODAY()-D288))</x:f>
        <x:v>0</x:v>
      </x:c>
      <x:c r="L288" t="str">
        <x:f>IF(A288="","",IF(J288=0,"Paid",IF(TODAY()&gt;D288,"Overdue","Open")))</x:f>
      </x:c>
      <x:c r="M288" t="str">
        <x:f>IF(A288="","",IF(J288=0,"Paid",IF(K288=0,"Current",IF(K288&lt;=30,"1-30",IF(K288&lt;=60,"31-60",IF(K288&lt;=90,"61-90","90+"))))))</x:f>
      </x:c>
      <x:c r="N288" s="5" t="n"/>
      <x:c r="O288" s="5" t="n"/>
    </x:row>
    <x:row r="289">
      <x:c r="C289" s="5" t="n"/>
      <x:c r="D289" s="5" t="n"/>
      <x:c r="E289" s="4" t="n"/>
      <x:c r="F289" s="4" t="n"/>
      <x:c r="G289" s="4" t="n"/>
      <x:c r="H289" s="4" t="n"/>
      <x:c r="I289" s="4" t="str">
        <x:f>IF(E289="","",E289-IF(F289="",0,F289)+IF(H289="",0,H289))</x:f>
      </x:c>
      <x:c r="J289" s="4" t="str">
        <x:f>IF(I289="","",MAX(0,I289-IF(G289="",0,G289)))</x:f>
      </x:c>
      <x:c r="K289" t="n">
        <x:f>IF(OR(D289="",J289=0),0,MAX(0,TODAY()-D289))</x:f>
        <x:v>0</x:v>
      </x:c>
      <x:c r="L289" t="str">
        <x:f>IF(A289="","",IF(J289=0,"Paid",IF(TODAY()&gt;D289,"Overdue","Open")))</x:f>
      </x:c>
      <x:c r="M289" t="str">
        <x:f>IF(A289="","",IF(J289=0,"Paid",IF(K289=0,"Current",IF(K289&lt;=30,"1-30",IF(K289&lt;=60,"31-60",IF(K289&lt;=90,"61-90","90+"))))))</x:f>
      </x:c>
      <x:c r="N289" s="5" t="n"/>
      <x:c r="O289" s="5" t="n"/>
    </x:row>
    <x:row r="290">
      <x:c r="C290" s="5" t="n"/>
      <x:c r="D290" s="5" t="n"/>
      <x:c r="E290" s="4" t="n"/>
      <x:c r="F290" s="4" t="n"/>
      <x:c r="G290" s="4" t="n"/>
      <x:c r="H290" s="4" t="n"/>
      <x:c r="I290" s="4" t="str">
        <x:f>IF(E290="","",E290-IF(F290="",0,F290)+IF(H290="",0,H290))</x:f>
      </x:c>
      <x:c r="J290" s="4" t="str">
        <x:f>IF(I290="","",MAX(0,I290-IF(G290="",0,G290)))</x:f>
      </x:c>
      <x:c r="K290" t="n">
        <x:f>IF(OR(D290="",J290=0),0,MAX(0,TODAY()-D290))</x:f>
        <x:v>0</x:v>
      </x:c>
      <x:c r="L290" t="str">
        <x:f>IF(A290="","",IF(J290=0,"Paid",IF(TODAY()&gt;D290,"Overdue","Open")))</x:f>
      </x:c>
      <x:c r="M290" t="str">
        <x:f>IF(A290="","",IF(J290=0,"Paid",IF(K290=0,"Current",IF(K290&lt;=30,"1-30",IF(K290&lt;=60,"31-60",IF(K290&lt;=90,"61-90","90+"))))))</x:f>
      </x:c>
      <x:c r="N290" s="5" t="n"/>
      <x:c r="O290" s="5" t="n"/>
    </x:row>
    <x:row r="291">
      <x:c r="C291" s="5" t="n"/>
      <x:c r="D291" s="5" t="n"/>
      <x:c r="E291" s="4" t="n"/>
      <x:c r="F291" s="4" t="n"/>
      <x:c r="G291" s="4" t="n"/>
      <x:c r="H291" s="4" t="n"/>
      <x:c r="I291" s="4" t="str">
        <x:f>IF(E291="","",E291-IF(F291="",0,F291)+IF(H291="",0,H291))</x:f>
      </x:c>
      <x:c r="J291" s="4" t="str">
        <x:f>IF(I291="","",MAX(0,I291-IF(G291="",0,G291)))</x:f>
      </x:c>
      <x:c r="K291" t="n">
        <x:f>IF(OR(D291="",J291=0),0,MAX(0,TODAY()-D291))</x:f>
        <x:v>0</x:v>
      </x:c>
      <x:c r="L291" t="str">
        <x:f>IF(A291="","",IF(J291=0,"Paid",IF(TODAY()&gt;D291,"Overdue","Open")))</x:f>
      </x:c>
      <x:c r="M291" t="str">
        <x:f>IF(A291="","",IF(J291=0,"Paid",IF(K291=0,"Current",IF(K291&lt;=30,"1-30",IF(K291&lt;=60,"31-60",IF(K291&lt;=90,"61-90","90+"))))))</x:f>
      </x:c>
      <x:c r="N291" s="5" t="n"/>
      <x:c r="O291" s="5" t="n"/>
    </x:row>
    <x:row r="292">
      <x:c r="C292" s="5" t="n"/>
      <x:c r="D292" s="5" t="n"/>
      <x:c r="E292" s="4" t="n"/>
      <x:c r="F292" s="4" t="n"/>
      <x:c r="G292" s="4" t="n"/>
      <x:c r="H292" s="4" t="n"/>
      <x:c r="I292" s="4" t="str">
        <x:f>IF(E292="","",E292-IF(F292="",0,F292)+IF(H292="",0,H292))</x:f>
      </x:c>
      <x:c r="J292" s="4" t="str">
        <x:f>IF(I292="","",MAX(0,I292-IF(G292="",0,G292)))</x:f>
      </x:c>
      <x:c r="K292" t="n">
        <x:f>IF(OR(D292="",J292=0),0,MAX(0,TODAY()-D292))</x:f>
        <x:v>0</x:v>
      </x:c>
      <x:c r="L292" t="str">
        <x:f>IF(A292="","",IF(J292=0,"Paid",IF(TODAY()&gt;D292,"Overdue","Open")))</x:f>
      </x:c>
      <x:c r="M292" t="str">
        <x:f>IF(A292="","",IF(J292=0,"Paid",IF(K292=0,"Current",IF(K292&lt;=30,"1-30",IF(K292&lt;=60,"31-60",IF(K292&lt;=90,"61-90","90+"))))))</x:f>
      </x:c>
      <x:c r="N292" s="5" t="n"/>
      <x:c r="O292" s="5" t="n"/>
    </x:row>
    <x:row r="293">
      <x:c r="C293" s="5" t="n"/>
      <x:c r="D293" s="5" t="n"/>
      <x:c r="E293" s="4" t="n"/>
      <x:c r="F293" s="4" t="n"/>
      <x:c r="G293" s="4" t="n"/>
      <x:c r="H293" s="4" t="n"/>
      <x:c r="I293" s="4" t="str">
        <x:f>IF(E293="","",E293-IF(F293="",0,F293)+IF(H293="",0,H293))</x:f>
      </x:c>
      <x:c r="J293" s="4" t="str">
        <x:f>IF(I293="","",MAX(0,I293-IF(G293="",0,G293)))</x:f>
      </x:c>
      <x:c r="K293" t="n">
        <x:f>IF(OR(D293="",J293=0),0,MAX(0,TODAY()-D293))</x:f>
        <x:v>0</x:v>
      </x:c>
      <x:c r="L293" t="str">
        <x:f>IF(A293="","",IF(J293=0,"Paid",IF(TODAY()&gt;D293,"Overdue","Open")))</x:f>
      </x:c>
      <x:c r="M293" t="str">
        <x:f>IF(A293="","",IF(J293=0,"Paid",IF(K293=0,"Current",IF(K293&lt;=30,"1-30",IF(K293&lt;=60,"31-60",IF(K293&lt;=90,"61-90","90+"))))))</x:f>
      </x:c>
      <x:c r="N293" s="5" t="n"/>
      <x:c r="O293" s="5" t="n"/>
    </x:row>
    <x:row r="294">
      <x:c r="C294" s="5" t="n"/>
      <x:c r="D294" s="5" t="n"/>
      <x:c r="E294" s="4" t="n"/>
      <x:c r="F294" s="4" t="n"/>
      <x:c r="G294" s="4" t="n"/>
      <x:c r="H294" s="4" t="n"/>
      <x:c r="I294" s="4" t="str">
        <x:f>IF(E294="","",E294-IF(F294="",0,F294)+IF(H294="",0,H294))</x:f>
      </x:c>
      <x:c r="J294" s="4" t="str">
        <x:f>IF(I294="","",MAX(0,I294-IF(G294="",0,G294)))</x:f>
      </x:c>
      <x:c r="K294" t="n">
        <x:f>IF(OR(D294="",J294=0),0,MAX(0,TODAY()-D294))</x:f>
        <x:v>0</x:v>
      </x:c>
      <x:c r="L294" t="str">
        <x:f>IF(A294="","",IF(J294=0,"Paid",IF(TODAY()&gt;D294,"Overdue","Open")))</x:f>
      </x:c>
      <x:c r="M294" t="str">
        <x:f>IF(A294="","",IF(J294=0,"Paid",IF(K294=0,"Current",IF(K294&lt;=30,"1-30",IF(K294&lt;=60,"31-60",IF(K294&lt;=90,"61-90","90+"))))))</x:f>
      </x:c>
      <x:c r="N294" s="5" t="n"/>
      <x:c r="O294" s="5" t="n"/>
    </x:row>
    <x:row r="295">
      <x:c r="C295" s="5" t="n"/>
      <x:c r="D295" s="5" t="n"/>
      <x:c r="E295" s="4" t="n"/>
      <x:c r="F295" s="4" t="n"/>
      <x:c r="G295" s="4" t="n"/>
      <x:c r="H295" s="4" t="n"/>
      <x:c r="I295" s="4" t="str">
        <x:f>IF(E295="","",E295-IF(F295="",0,F295)+IF(H295="",0,H295))</x:f>
      </x:c>
      <x:c r="J295" s="4" t="str">
        <x:f>IF(I295="","",MAX(0,I295-IF(G295="",0,G295)))</x:f>
      </x:c>
      <x:c r="K295" t="n">
        <x:f>IF(OR(D295="",J295=0),0,MAX(0,TODAY()-D295))</x:f>
        <x:v>0</x:v>
      </x:c>
      <x:c r="L295" t="str">
        <x:f>IF(A295="","",IF(J295=0,"Paid",IF(TODAY()&gt;D295,"Overdue","Open")))</x:f>
      </x:c>
      <x:c r="M295" t="str">
        <x:f>IF(A295="","",IF(J295=0,"Paid",IF(K295=0,"Current",IF(K295&lt;=30,"1-30",IF(K295&lt;=60,"31-60",IF(K295&lt;=90,"61-90","90+"))))))</x:f>
      </x:c>
      <x:c r="N295" s="5" t="n"/>
      <x:c r="O295" s="5" t="n"/>
    </x:row>
    <x:row r="296">
      <x:c r="C296" s="5" t="n"/>
      <x:c r="D296" s="5" t="n"/>
      <x:c r="E296" s="4" t="n"/>
      <x:c r="F296" s="4" t="n"/>
      <x:c r="G296" s="4" t="n"/>
      <x:c r="H296" s="4" t="n"/>
      <x:c r="I296" s="4" t="str">
        <x:f>IF(E296="","",E296-IF(F296="",0,F296)+IF(H296="",0,H296))</x:f>
      </x:c>
      <x:c r="J296" s="4" t="str">
        <x:f>IF(I296="","",MAX(0,I296-IF(G296="",0,G296)))</x:f>
      </x:c>
      <x:c r="K296" t="n">
        <x:f>IF(OR(D296="",J296=0),0,MAX(0,TODAY()-D296))</x:f>
        <x:v>0</x:v>
      </x:c>
      <x:c r="L296" t="str">
        <x:f>IF(A296="","",IF(J296=0,"Paid",IF(TODAY()&gt;D296,"Overdue","Open")))</x:f>
      </x:c>
      <x:c r="M296" t="str">
        <x:f>IF(A296="","",IF(J296=0,"Paid",IF(K296=0,"Current",IF(K296&lt;=30,"1-30",IF(K296&lt;=60,"31-60",IF(K296&lt;=90,"61-90","90+"))))))</x:f>
      </x:c>
      <x:c r="N296" s="5" t="n"/>
      <x:c r="O296" s="5" t="n"/>
    </x:row>
    <x:row r="297">
      <x:c r="C297" s="5" t="n"/>
      <x:c r="D297" s="5" t="n"/>
      <x:c r="E297" s="4" t="n"/>
      <x:c r="F297" s="4" t="n"/>
      <x:c r="G297" s="4" t="n"/>
      <x:c r="H297" s="4" t="n"/>
      <x:c r="I297" s="4" t="str">
        <x:f>IF(E297="","",E297-IF(F297="",0,F297)+IF(H297="",0,H297))</x:f>
      </x:c>
      <x:c r="J297" s="4" t="str">
        <x:f>IF(I297="","",MAX(0,I297-IF(G297="",0,G297)))</x:f>
      </x:c>
      <x:c r="K297" t="n">
        <x:f>IF(OR(D297="",J297=0),0,MAX(0,TODAY()-D297))</x:f>
        <x:v>0</x:v>
      </x:c>
      <x:c r="L297" t="str">
        <x:f>IF(A297="","",IF(J297=0,"Paid",IF(TODAY()&gt;D297,"Overdue","Open")))</x:f>
      </x:c>
      <x:c r="M297" t="str">
        <x:f>IF(A297="","",IF(J297=0,"Paid",IF(K297=0,"Current",IF(K297&lt;=30,"1-30",IF(K297&lt;=60,"31-60",IF(K297&lt;=90,"61-90","90+"))))))</x:f>
      </x:c>
      <x:c r="N297" s="5" t="n"/>
      <x:c r="O297" s="5" t="n"/>
    </x:row>
    <x:row r="298">
      <x:c r="C298" s="5" t="n"/>
      <x:c r="D298" s="5" t="n"/>
      <x:c r="E298" s="4" t="n"/>
      <x:c r="F298" s="4" t="n"/>
      <x:c r="G298" s="4" t="n"/>
      <x:c r="H298" s="4" t="n"/>
      <x:c r="I298" s="4" t="str">
        <x:f>IF(E298="","",E298-IF(F298="",0,F298)+IF(H298="",0,H298))</x:f>
      </x:c>
      <x:c r="J298" s="4" t="str">
        <x:f>IF(I298="","",MAX(0,I298-IF(G298="",0,G298)))</x:f>
      </x:c>
      <x:c r="K298" t="n">
        <x:f>IF(OR(D298="",J298=0),0,MAX(0,TODAY()-D298))</x:f>
        <x:v>0</x:v>
      </x:c>
      <x:c r="L298" t="str">
        <x:f>IF(A298="","",IF(J298=0,"Paid",IF(TODAY()&gt;D298,"Overdue","Open")))</x:f>
      </x:c>
      <x:c r="M298" t="str">
        <x:f>IF(A298="","",IF(J298=0,"Paid",IF(K298=0,"Current",IF(K298&lt;=30,"1-30",IF(K298&lt;=60,"31-60",IF(K298&lt;=90,"61-90","90+"))))))</x:f>
      </x:c>
      <x:c r="N298" s="5" t="n"/>
      <x:c r="O298" s="5" t="n"/>
    </x:row>
    <x:row r="299">
      <x:c r="C299" s="5" t="n"/>
      <x:c r="D299" s="5" t="n"/>
      <x:c r="E299" s="4" t="n"/>
      <x:c r="F299" s="4" t="n"/>
      <x:c r="G299" s="4" t="n"/>
      <x:c r="H299" s="4" t="n"/>
      <x:c r="I299" s="4" t="str">
        <x:f>IF(E299="","",E299-IF(F299="",0,F299)+IF(H299="",0,H299))</x:f>
      </x:c>
      <x:c r="J299" s="4" t="str">
        <x:f>IF(I299="","",MAX(0,I299-IF(G299="",0,G299)))</x:f>
      </x:c>
      <x:c r="K299" t="n">
        <x:f>IF(OR(D299="",J299=0),0,MAX(0,TODAY()-D299))</x:f>
        <x:v>0</x:v>
      </x:c>
      <x:c r="L299" t="str">
        <x:f>IF(A299="","",IF(J299=0,"Paid",IF(TODAY()&gt;D299,"Overdue","Open")))</x:f>
      </x:c>
      <x:c r="M299" t="str">
        <x:f>IF(A299="","",IF(J299=0,"Paid",IF(K299=0,"Current",IF(K299&lt;=30,"1-30",IF(K299&lt;=60,"31-60",IF(K299&lt;=90,"61-90","90+"))))))</x:f>
      </x:c>
      <x:c r="N299" s="5" t="n"/>
      <x:c r="O299" s="5" t="n"/>
    </x:row>
    <x:row r="300">
      <x:c r="C300" s="5" t="n"/>
      <x:c r="D300" s="5" t="n"/>
      <x:c r="E300" s="4" t="n"/>
      <x:c r="F300" s="4" t="n"/>
      <x:c r="G300" s="4" t="n"/>
      <x:c r="H300" s="4" t="n"/>
      <x:c r="I300" s="4" t="str">
        <x:f>IF(E300="","",E300-IF(F300="",0,F300)+IF(H300="",0,H300))</x:f>
      </x:c>
      <x:c r="J300" s="4" t="str">
        <x:f>IF(I300="","",MAX(0,I300-IF(G300="",0,G300)))</x:f>
      </x:c>
      <x:c r="K300" t="n">
        <x:f>IF(OR(D300="",J300=0),0,MAX(0,TODAY()-D300))</x:f>
        <x:v>0</x:v>
      </x:c>
      <x:c r="L300" t="str">
        <x:f>IF(A300="","",IF(J300=0,"Paid",IF(TODAY()&gt;D300,"Overdue","Open")))</x:f>
      </x:c>
      <x:c r="M300" t="str">
        <x:f>IF(A300="","",IF(J300=0,"Paid",IF(K300=0,"Current",IF(K300&lt;=30,"1-30",IF(K300&lt;=60,"31-60",IF(K300&lt;=90,"61-90","90+"))))))</x:f>
      </x:c>
      <x:c r="N300" s="5" t="n"/>
      <x:c r="O300" s="5" t="n"/>
    </x:row>
    <x:row r="301">
      <x:c r="C301" s="5" t="n"/>
      <x:c r="D301" s="5" t="n"/>
      <x:c r="E301" s="4" t="n"/>
      <x:c r="F301" s="4" t="n"/>
      <x:c r="G301" s="4" t="n"/>
      <x:c r="H301" s="4" t="n"/>
      <x:c r="I301" s="4" t="str">
        <x:f>IF(E301="","",E301-IF(F301="",0,F301)+IF(H301="",0,H301))</x:f>
      </x:c>
      <x:c r="J301" s="4" t="str">
        <x:f>IF(I301="","",MAX(0,I301-IF(G301="",0,G301)))</x:f>
      </x:c>
      <x:c r="K301" t="n">
        <x:f>IF(OR(D301="",J301=0),0,MAX(0,TODAY()-D301))</x:f>
        <x:v>0</x:v>
      </x:c>
      <x:c r="L301" t="str">
        <x:f>IF(A301="","",IF(J301=0,"Paid",IF(TODAY()&gt;D301,"Overdue","Open")))</x:f>
      </x:c>
      <x:c r="M301" t="str">
        <x:f>IF(A301="","",IF(J301=0,"Paid",IF(K301=0,"Current",IF(K301&lt;=30,"1-30",IF(K301&lt;=60,"31-60",IF(K301&lt;=90,"61-90","90+"))))))</x:f>
      </x:c>
      <x:c r="N301" s="5" t="n"/>
      <x:c r="O301" s="5" t="n"/>
    </x:row>
    <x:row r="302">
      <x:c r="C302" s="5" t="n"/>
      <x:c r="D302" s="5" t="n"/>
      <x:c r="E302" s="4" t="n"/>
      <x:c r="F302" s="4" t="n"/>
      <x:c r="G302" s="4" t="n"/>
      <x:c r="H302" s="4" t="n"/>
      <x:c r="I302" s="4" t="str">
        <x:f>IF(E302="","",E302-IF(F302="",0,F302)+IF(H302="",0,H302))</x:f>
      </x:c>
      <x:c r="J302" s="4" t="str">
        <x:f>IF(I302="","",MAX(0,I302-IF(G302="",0,G302)))</x:f>
      </x:c>
      <x:c r="K302" t="n">
        <x:f>IF(OR(D302="",J302=0),0,MAX(0,TODAY()-D302))</x:f>
        <x:v>0</x:v>
      </x:c>
      <x:c r="L302" t="str">
        <x:f>IF(A302="","",IF(J302=0,"Paid",IF(TODAY()&gt;D302,"Overdue","Open")))</x:f>
      </x:c>
      <x:c r="M302" t="str">
        <x:f>IF(A302="","",IF(J302=0,"Paid",IF(K302=0,"Current",IF(K302&lt;=30,"1-30",IF(K302&lt;=60,"31-60",IF(K302&lt;=90,"61-90","90+"))))))</x:f>
      </x:c>
      <x:c r="N302" s="5" t="n"/>
      <x:c r="O302" s="5" t="n"/>
    </x:row>
    <x:row r="303">
      <x:c r="C303" s="5" t="n"/>
      <x:c r="D303" s="5" t="n"/>
      <x:c r="E303" s="4" t="n"/>
      <x:c r="F303" s="4" t="n"/>
      <x:c r="G303" s="4" t="n"/>
      <x:c r="H303" s="4" t="n"/>
      <x:c r="I303" s="4" t="str">
        <x:f>IF(E303="","",E303-IF(F303="",0,F303)+IF(H303="",0,H303))</x:f>
      </x:c>
      <x:c r="J303" s="4" t="str">
        <x:f>IF(I303="","",MAX(0,I303-IF(G303="",0,G303)))</x:f>
      </x:c>
      <x:c r="K303" t="n">
        <x:f>IF(OR(D303="",J303=0),0,MAX(0,TODAY()-D303))</x:f>
        <x:v>0</x:v>
      </x:c>
      <x:c r="L303" t="str">
        <x:f>IF(A303="","",IF(J303=0,"Paid",IF(TODAY()&gt;D303,"Overdue","Open")))</x:f>
      </x:c>
      <x:c r="M303" t="str">
        <x:f>IF(A303="","",IF(J303=0,"Paid",IF(K303=0,"Current",IF(K303&lt;=30,"1-30",IF(K303&lt;=60,"31-60",IF(K303&lt;=90,"61-90","90+"))))))</x:f>
      </x:c>
      <x:c r="N303" s="5" t="n"/>
      <x:c r="O303" s="5" t="n"/>
    </x:row>
    <x:row r="304">
      <x:c r="C304" s="5" t="n"/>
      <x:c r="D304" s="5" t="n"/>
      <x:c r="E304" s="4" t="n"/>
      <x:c r="F304" s="4" t="n"/>
      <x:c r="G304" s="4" t="n"/>
      <x:c r="H304" s="4" t="n"/>
      <x:c r="I304" s="4" t="str">
        <x:f>IF(E304="","",E304-IF(F304="",0,F304)+IF(H304="",0,H304))</x:f>
      </x:c>
      <x:c r="J304" s="4" t="str">
        <x:f>IF(I304="","",MAX(0,I304-IF(G304="",0,G304)))</x:f>
      </x:c>
      <x:c r="K304" t="n">
        <x:f>IF(OR(D304="",J304=0),0,MAX(0,TODAY()-D304))</x:f>
        <x:v>0</x:v>
      </x:c>
      <x:c r="L304" t="str">
        <x:f>IF(A304="","",IF(J304=0,"Paid",IF(TODAY()&gt;D304,"Overdue","Open")))</x:f>
      </x:c>
      <x:c r="M304" t="str">
        <x:f>IF(A304="","",IF(J304=0,"Paid",IF(K304=0,"Current",IF(K304&lt;=30,"1-30",IF(K304&lt;=60,"31-60",IF(K304&lt;=90,"61-90","90+"))))))</x:f>
      </x:c>
      <x:c r="N304" s="5" t="n"/>
      <x:c r="O304" s="5" t="n"/>
    </x:row>
  </x:sheetData>
  <x:mergeCells>
    <x:mergeCell ref="A1:P1"/>
    <x:mergeCell ref="A2:P2"/>
    <x:mergeCell ref="A3:P3"/>
  </x:mergeCells>
  <x:conditionalFormatting sqref="L5:L304">
    <x:cfRule type="expression" dxfId="1" priority="1">
      <x:formula>L5="Overdue"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42b8af54844a4a12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3" customWidth="1"/>
    <x:col min="2" max="2" width="12" customWidth="1"/>
    <x:col min="3" max="3" width="14" customWidth="1"/>
    <x:col min="4" max="4" width="12" customWidth="1"/>
    <x:col min="5" max="5" width="14" customWidth="1"/>
    <x:col min="6" max="6" width="14" customWidth="1"/>
    <x:col min="7" max="7" width="12" customWidth="1"/>
    <x:col min="8" max="8" width="17" customWidth="1"/>
    <x:col min="9" max="9" width="19" customWidth="1"/>
    <x:col min="10" max="10" width="12" customWidth="1"/>
    <x:col min="11" max="11" width="18" customWidth="1"/>
    <x:col min="12" max="12" width="18" customWidth="1"/>
    <x:col min="13" max="13" width="18" customWidth="1"/>
    <x:col min="14" max="14" width="19" customWidth="1"/>
    <x:col min="15" max="15" width="12" customWidth="1"/>
    <x:col min="16" max="16" width="12" customWidth="1"/>
  </x:cols>
  <x:sheetData>
    <x:row r="1" ht="28" customHeight="1">
      <x:c r="A1" s="1" t="inlineStr">
        <x:is>
          <x:t xml:space="preserve">AR PAYMENT MATCHING</x:t>
        </x:is>
      </x:c>
    </x:row>
    <x:row r="2" ht="30" customHeight="1">
      <x:c r="A2" s="2" t="inlineStr">
        <x:is>
          <x:t xml:space="preserve">Match bank receipts to customer invoices. Supports partial/unapplied payments and amount/reference exceptions.</x:t>
        </x:is>
      </x:c>
    </x:row>
    <x:row r="3" ht="22" customHeight="1">
      <x:c r="A3" s="15" t="str">
        <x:v>FICTIONAL TRAINING DATA | Northstar Home Essentials LLC (Fictional Training Company) | Jan-Mar 2026 | Prepared by Lourivel Lorejo</x:v>
      </x:c>
      <x:c r="B3" s="15" t="str">
        <x:v>FICTIONAL TRAINING DATA | Northstar Home Essentials LLC (Fictional Training Company) | Jan-Mar 2026 | Prepared by Lourivel Lorejo</x:v>
      </x:c>
      <x:c r="C3" s="15" t="str">
        <x:v>FICTIONAL TRAINING DATA | Northstar Home Essentials LLC (Fictional Training Company) | Jan-Mar 2026 | Prepared by Lourivel Lorejo</x:v>
      </x:c>
      <x:c r="D3" s="15" t="str">
        <x:v>FICTIONAL TRAINING DATA | Northstar Home Essentials LLC (Fictional Training Company) | Jan-Mar 2026 | Prepared by Lourivel Lorejo</x:v>
      </x:c>
      <x:c r="E3" s="15" t="str">
        <x:v>FICTIONAL TRAINING DATA | Northstar Home Essentials LLC (Fictional Training Company) | Jan-Mar 2026 | Prepared by Lourivel Lorejo</x:v>
      </x:c>
      <x:c r="F3" s="15" t="str">
        <x:v>FICTIONAL TRAINING DATA | Northstar Home Essentials LLC (Fictional Training Company) | Jan-Mar 2026 | Prepared by Lourivel Lorejo</x:v>
      </x:c>
      <x:c r="G3" s="15" t="str">
        <x:v>FICTIONAL TRAINING DATA | Northstar Home Essentials LLC (Fictional Training Company) | Jan-Mar 2026 | Prepared by Lourivel Lorejo</x:v>
      </x:c>
      <x:c r="H3" s="15" t="str">
        <x:v>FICTIONAL TRAINING DATA | Northstar Home Essentials LLC (Fictional Training Company) | Jan-Mar 2026 | Prepared by Lourivel Lorejo</x:v>
      </x:c>
      <x:c r="I3" s="15" t="str">
        <x:v>FICTIONAL TRAINING DATA | Northstar Home Essentials LLC (Fictional Training Company) | Jan-Mar 2026 | Prepared by Lourivel Lorejo</x:v>
      </x:c>
      <x:c r="J3" s="15" t="str">
        <x:v>FICTIONAL TRAINING DATA | Northstar Home Essentials LLC (Fictional Training Company) | Jan-Mar 2026 | Prepared by Lourivel Lorejo</x:v>
      </x:c>
      <x:c r="K3" s="15" t="str">
        <x:v>FICTIONAL TRAINING DATA | Northstar Home Essentials LLC (Fictional Training Company) | Jan-Mar 2026 | Prepared by Lourivel Lorejo</x:v>
      </x:c>
      <x:c r="L3" s="15" t="str">
        <x:v>FICTIONAL TRAINING DATA | Northstar Home Essentials LLC (Fictional Training Company) | Jan-Mar 2026 | Prepared by Lourivel Lorejo</x:v>
      </x:c>
      <x:c r="M3" s="15" t="str">
        <x:v>FICTIONAL TRAINING DATA | Northstar Home Essentials LLC (Fictional Training Company) | Jan-Mar 2026 | Prepared by Lourivel Lorejo</x:v>
      </x:c>
      <x:c r="N3" s="15" t="str">
        <x:v>FICTIONAL TRAINING DATA | Northstar Home Essentials LLC (Fictional Training Company) | Jan-Mar 2026 | Prepared by Lourivel Lorejo</x:v>
      </x:c>
      <x:c r="O3" s="15" t="str">
        <x:v>FICTIONAL TRAINING DATA | Northstar Home Essentials LLC (Fictional Training Company) | Jan-Mar 2026 | Prepared by Lourivel Lorejo</x:v>
      </x:c>
      <x:c r="P3" s="15" t="str">
        <x:v>FICTIONAL TRAINING DATA | Northstar Home Essentials LLC (Fictional Training Company) | Jan-Mar 2026 | Prepared by Lourivel Lorejo</x:v>
      </x:c>
    </x:row>
    <x:row r="4" ht="30" customHeight="1">
      <x:c r="A4" s="3" t="inlineStr">
        <x:is>
          <x:t xml:space="preserve">Payment ID</x:t>
        </x:is>
      </x:c>
      <x:c r="B4" s="3" t="inlineStr">
        <x:is>
          <x:t xml:space="preserve">Bank Date</x:t>
        </x:is>
      </x:c>
      <x:c r="C4" s="3" t="inlineStr">
        <x:is>
          <x:t xml:space="preserve">Bank Txn ID</x:t>
        </x:is>
      </x:c>
      <x:c r="D4" s="3" t="inlineStr">
        <x:is>
          <x:t xml:space="preserve">Customer</x:t>
        </x:is>
      </x:c>
      <x:c r="E4" s="3" t="inlineStr">
        <x:is>
          <x:t xml:space="preserve">Payment Ref</x:t>
        </x:is>
      </x:c>
      <x:c r="F4" s="3" t="inlineStr">
        <x:is>
          <x:t xml:space="preserve">Bank Amount</x:t>
        </x:is>
      </x:c>
      <x:c r="G4" s="3" t="inlineStr">
        <x:is>
          <x:t xml:space="preserve">Invoice #</x:t>
        </x:is>
      </x:c>
      <x:c r="H4" s="3" t="inlineStr">
        <x:is>
          <x:t xml:space="preserve">Invoice Amount</x:t>
        </x:is>
      </x:c>
      <x:c r="I4" s="3" t="inlineStr">
        <x:is>
          <x:t xml:space="preserve">Allocated Amount</x:t>
        </x:is>
      </x:c>
      <x:c r="J4" s="3" t="inlineStr">
        <x:is>
          <x:t xml:space="preserve">Unapplied</x:t>
        </x:is>
      </x:c>
      <x:c r="K4" s="3" t="inlineStr">
        <x:is>
          <x:t xml:space="preserve">Expected Amount</x:t>
        </x:is>
      </x:c>
      <x:c r="L4" s="3" t="inlineStr">
        <x:is>
          <x:t xml:space="preserve">Amount Variance</x:t>
        </x:is>
      </x:c>
      <x:c r="M4" s="3" t="inlineStr">
        <x:is>
          <x:t xml:space="preserve">Reference Check</x:t>
        </x:is>
      </x:c>
      <x:c r="N4" s="3" t="inlineStr">
        <x:is>
          <x:t xml:space="preserve">Exception Status</x:t>
        </x:is>
      </x:c>
      <x:c r="O4" s="3" t="inlineStr">
        <x:is>
          <x:t xml:space="preserve">Reviewed</x:t>
        </x:is>
      </x:c>
      <x:c r="P4" s="3" t="inlineStr">
        <x:is>
          <x:t xml:space="preserve">Notes</x:t>
        </x:is>
      </x:c>
    </x:row>
    <x:row r="5">
      <x:c r="A5" t="str">
        <x:v>PAY-AR-001</x:v>
      </x:c>
      <x:c r="B5" s="5" t="n">
        <x:v>46061</x:v>
      </x:c>
      <x:c r="C5" t="str">
        <x:v>AR-0208-2200</x:v>
      </x:c>
      <x:c r="D5" t="str">
        <x:v>BrightNest Retail Co. (Fictional)</x:v>
      </x:c>
      <x:c r="E5" t="str">
        <x:v>AR-0208-2200</x:v>
      </x:c>
      <x:c r="F5" s="4" t="n">
        <x:v>2200</x:v>
      </x:c>
      <x:c r="G5" t="str">
        <x:v>INV-2601</x:v>
      </x:c>
      <x:c r="H5" s="4" t="n">
        <x:v>2200</x:v>
      </x:c>
      <x:c r="I5" s="4" t="n">
        <x:v>2200</x:v>
      </x:c>
      <x:c r="J5" s="4" t="n">
        <x:f>IF(F5="","",F5-IF(I5="",0,I5))</x:f>
        <x:v>0</x:v>
      </x:c>
      <x:c r="K5" s="4" t="n">
        <x:v>2200</x:v>
      </x:c>
      <x:c r="L5" s="4" t="n">
        <x:f>IF(OR(K5="",F5=""),"",F5-K5)</x:f>
        <x:v>0</x:v>
      </x:c>
      <x:c r="M5" t="str">
        <x:f>IF(A5="","",IF(OR(C5="",E5=""),"Missing Reference","OK"))</x:f>
        <x:v>OK</x:v>
      </x:c>
      <x:c r="N5" t="str">
        <x:f>IF(A5="","",IF(OR(ABS(IF(J5="",0,J5))&gt;=0.01,ABS(IF(L5="",0,L5))&gt;=0.01,M5&lt;&gt;"OK"),"Exception","Matched"))</x:f>
        <x:v>Matched</x:v>
      </x:c>
      <x:c r="O5" t="str">
        <x:v>Yes</x:v>
      </x:c>
      <x:c r="P5" t="str">
        <x:v>Matched to bank receipt and customer invoice.</x:v>
      </x:c>
    </x:row>
    <x:row r="6">
      <x:c r="A6" t="str">
        <x:v>PAY-AR-002</x:v>
      </x:c>
      <x:c r="B6" s="5" t="n">
        <x:v>46093</x:v>
      </x:c>
      <x:c r="C6" t="str">
        <x:v>AR-0312-3150</x:v>
      </x:c>
      <x:c r="D6" t="str">
        <x:v>Harbor &amp; Home Boutique (Fictional)</x:v>
      </x:c>
      <x:c r="E6" t="str">
        <x:v>AR-0312-3150</x:v>
      </x:c>
      <x:c r="F6" s="4" t="n">
        <x:v>3150</x:v>
      </x:c>
      <x:c r="G6" t="str">
        <x:v>INV-2602</x:v>
      </x:c>
      <x:c r="H6" s="4" t="n">
        <x:v>3150</x:v>
      </x:c>
      <x:c r="I6" s="4" t="n">
        <x:v>3150</x:v>
      </x:c>
      <x:c r="J6" s="4" t="n">
        <x:f>IF(F6="","",F6-IF(I6="",0,I6))</x:f>
        <x:v>0</x:v>
      </x:c>
      <x:c r="K6" s="4" t="n">
        <x:v>3150</x:v>
      </x:c>
      <x:c r="L6" s="4" t="n">
        <x:f>IF(OR(K6="",F6=""),"",F6-K6)</x:f>
        <x:v>0</x:v>
      </x:c>
      <x:c r="M6" t="str">
        <x:f>IF(A6="","",IF(OR(C6="",E6=""),"Missing Reference","OK"))</x:f>
        <x:v>OK</x:v>
      </x:c>
      <x:c r="N6" t="str">
        <x:f>IF(A6="","",IF(OR(ABS(IF(J6="",0,J6))&gt;=0.01,ABS(IF(L6="",0,L6))&gt;=0.01,M6&lt;&gt;"OK"),"Exception","Matched"))</x:f>
        <x:v>Matched</x:v>
      </x:c>
      <x:c r="O6" t="str">
        <x:v>Yes</x:v>
      </x:c>
      <x:c r="P6" t="str">
        <x:v>Matched to bank receipt and customer invoice.</x:v>
      </x:c>
    </x:row>
    <x:row r="7">
      <x:c r="B7" s="5" t="n"/>
      <x:c r="F7" s="4" t="n"/>
      <x:c r="H7" s="4" t="n"/>
      <x:c r="I7" s="4" t="n"/>
      <x:c r="J7" s="4" t="str">
        <x:f>IF(F7="","",F7-IF(I7="",0,I7))</x:f>
      </x:c>
      <x:c r="K7" s="4" t="n"/>
      <x:c r="L7" s="4" t="str">
        <x:f>IF(OR(K7="",F7=""),"",F7-K7)</x:f>
      </x:c>
      <x:c r="M7" t="str">
        <x:f>IF(A7="","",IF(OR(C7="",E7=""),"Missing Reference","OK"))</x:f>
      </x:c>
      <x:c r="N7" t="str">
        <x:f>IF(A7="","",IF(OR(ABS(IF(J7="",0,J7))&gt;=0.01,ABS(IF(L7="",0,L7))&gt;=0.01,M7&lt;&gt;"OK"),"Exception","Matched"))</x:f>
      </x:c>
    </x:row>
    <x:row r="8">
      <x:c r="B8" s="5" t="n"/>
      <x:c r="F8" s="4" t="n"/>
      <x:c r="H8" s="4" t="n"/>
      <x:c r="I8" s="4" t="n"/>
      <x:c r="J8" s="4" t="str">
        <x:f>IF(F8="","",F8-IF(I8="",0,I8))</x:f>
      </x:c>
      <x:c r="K8" s="4" t="n"/>
      <x:c r="L8" s="4" t="str">
        <x:f>IF(OR(K8="",F8=""),"",F8-K8)</x:f>
      </x:c>
      <x:c r="M8" t="str">
        <x:f>IF(A8="","",IF(OR(C8="",E8=""),"Missing Reference","OK"))</x:f>
      </x:c>
      <x:c r="N8" t="str">
        <x:f>IF(A8="","",IF(OR(ABS(IF(J8="",0,J8))&gt;=0.01,ABS(IF(L8="",0,L8))&gt;=0.01,M8&lt;&gt;"OK"),"Exception","Matched"))</x:f>
      </x:c>
    </x:row>
    <x:row r="9">
      <x:c r="B9" s="5" t="n"/>
      <x:c r="F9" s="4" t="n"/>
      <x:c r="H9" s="4" t="n"/>
      <x:c r="I9" s="4" t="n"/>
      <x:c r="J9" s="4" t="str">
        <x:f>IF(F9="","",F9-IF(I9="",0,I9))</x:f>
      </x:c>
      <x:c r="K9" s="4" t="n"/>
      <x:c r="L9" s="4" t="str">
        <x:f>IF(OR(K9="",F9=""),"",F9-K9)</x:f>
      </x:c>
      <x:c r="M9" t="str">
        <x:f>IF(A9="","",IF(OR(C9="",E9=""),"Missing Reference","OK"))</x:f>
      </x:c>
      <x:c r="N9" t="str">
        <x:f>IF(A9="","",IF(OR(ABS(IF(J9="",0,J9))&gt;=0.01,ABS(IF(L9="",0,L9))&gt;=0.01,M9&lt;&gt;"OK"),"Exception","Matched"))</x:f>
      </x:c>
    </x:row>
    <x:row r="10">
      <x:c r="B10" s="5" t="n"/>
      <x:c r="F10" s="4" t="n"/>
      <x:c r="H10" s="4" t="n"/>
      <x:c r="I10" s="4" t="n"/>
      <x:c r="J10" s="4" t="str">
        <x:f>IF(F10="","",F10-IF(I10="",0,I10))</x:f>
      </x:c>
      <x:c r="K10" s="4" t="n"/>
      <x:c r="L10" s="4" t="str">
        <x:f>IF(OR(K10="",F10=""),"",F10-K10)</x:f>
      </x:c>
      <x:c r="M10" t="str">
        <x:f>IF(A10="","",IF(OR(C10="",E10=""),"Missing Reference","OK"))</x:f>
      </x:c>
      <x:c r="N10" t="str">
        <x:f>IF(A10="","",IF(OR(ABS(IF(J10="",0,J10))&gt;=0.01,ABS(IF(L10="",0,L10))&gt;=0.01,M10&lt;&gt;"OK"),"Exception","Matched"))</x:f>
      </x:c>
    </x:row>
    <x:row r="11">
      <x:c r="B11" s="5" t="n"/>
      <x:c r="F11" s="4" t="n"/>
      <x:c r="H11" s="4" t="n"/>
      <x:c r="I11" s="4" t="n"/>
      <x:c r="J11" s="4" t="str">
        <x:f>IF(F11="","",F11-IF(I11="",0,I11))</x:f>
      </x:c>
      <x:c r="K11" s="4" t="n"/>
      <x:c r="L11" s="4" t="str">
        <x:f>IF(OR(K11="",F11=""),"",F11-K11)</x:f>
      </x:c>
      <x:c r="M11" t="str">
        <x:f>IF(A11="","",IF(OR(C11="",E11=""),"Missing Reference","OK"))</x:f>
      </x:c>
      <x:c r="N11" t="str">
        <x:f>IF(A11="","",IF(OR(ABS(IF(J11="",0,J11))&gt;=0.01,ABS(IF(L11="",0,L11))&gt;=0.01,M11&lt;&gt;"OK"),"Exception","Matched"))</x:f>
      </x:c>
    </x:row>
    <x:row r="12">
      <x:c r="B12" s="5" t="n"/>
      <x:c r="F12" s="4" t="n"/>
      <x:c r="H12" s="4" t="n"/>
      <x:c r="I12" s="4" t="n"/>
      <x:c r="J12" s="4" t="str">
        <x:f>IF(F12="","",F12-IF(I12="",0,I12))</x:f>
      </x:c>
      <x:c r="K12" s="4" t="n"/>
      <x:c r="L12" s="4" t="str">
        <x:f>IF(OR(K12="",F12=""),"",F12-K12)</x:f>
      </x:c>
      <x:c r="M12" t="str">
        <x:f>IF(A12="","",IF(OR(C12="",E12=""),"Missing Reference","OK"))</x:f>
      </x:c>
      <x:c r="N12" t="str">
        <x:f>IF(A12="","",IF(OR(ABS(IF(J12="",0,J12))&gt;=0.01,ABS(IF(L12="",0,L12))&gt;=0.01,M12&lt;&gt;"OK"),"Exception","Matched"))</x:f>
      </x:c>
    </x:row>
    <x:row r="13">
      <x:c r="B13" s="5" t="n"/>
      <x:c r="F13" s="4" t="n"/>
      <x:c r="H13" s="4" t="n"/>
      <x:c r="I13" s="4" t="n"/>
      <x:c r="J13" s="4" t="str">
        <x:f>IF(F13="","",F13-IF(I13="",0,I13))</x:f>
      </x:c>
      <x:c r="K13" s="4" t="n"/>
      <x:c r="L13" s="4" t="str">
        <x:f>IF(OR(K13="",F13=""),"",F13-K13)</x:f>
      </x:c>
      <x:c r="M13" t="str">
        <x:f>IF(A13="","",IF(OR(C13="",E13=""),"Missing Reference","OK"))</x:f>
      </x:c>
      <x:c r="N13" t="str">
        <x:f>IF(A13="","",IF(OR(ABS(IF(J13="",0,J13))&gt;=0.01,ABS(IF(L13="",0,L13))&gt;=0.01,M13&lt;&gt;"OK"),"Exception","Matched"))</x:f>
      </x:c>
    </x:row>
    <x:row r="14">
      <x:c r="B14" s="5" t="n"/>
      <x:c r="F14" s="4" t="n"/>
      <x:c r="H14" s="4" t="n"/>
      <x:c r="I14" s="4" t="n"/>
      <x:c r="J14" s="4" t="str">
        <x:f>IF(F14="","",F14-IF(I14="",0,I14))</x:f>
      </x:c>
      <x:c r="K14" s="4" t="n"/>
      <x:c r="L14" s="4" t="str">
        <x:f>IF(OR(K14="",F14=""),"",F14-K14)</x:f>
      </x:c>
      <x:c r="M14" t="str">
        <x:f>IF(A14="","",IF(OR(C14="",E14=""),"Missing Reference","OK"))</x:f>
      </x:c>
      <x:c r="N14" t="str">
        <x:f>IF(A14="","",IF(OR(ABS(IF(J14="",0,J14))&gt;=0.01,ABS(IF(L14="",0,L14))&gt;=0.01,M14&lt;&gt;"OK"),"Exception","Matched"))</x:f>
      </x:c>
    </x:row>
    <x:row r="15">
      <x:c r="B15" s="5" t="n"/>
      <x:c r="F15" s="4" t="n"/>
      <x:c r="H15" s="4" t="n"/>
      <x:c r="I15" s="4" t="n"/>
      <x:c r="J15" s="4" t="str">
        <x:f>IF(F15="","",F15-IF(I15="",0,I15))</x:f>
      </x:c>
      <x:c r="K15" s="4" t="n"/>
      <x:c r="L15" s="4" t="str">
        <x:f>IF(OR(K15="",F15=""),"",F15-K15)</x:f>
      </x:c>
      <x:c r="M15" t="str">
        <x:f>IF(A15="","",IF(OR(C15="",E15=""),"Missing Reference","OK"))</x:f>
      </x:c>
      <x:c r="N15" t="str">
        <x:f>IF(A15="","",IF(OR(ABS(IF(J15="",0,J15))&gt;=0.01,ABS(IF(L15="",0,L15))&gt;=0.01,M15&lt;&gt;"OK"),"Exception","Matched"))</x:f>
      </x:c>
    </x:row>
    <x:row r="16">
      <x:c r="B16" s="5" t="n"/>
      <x:c r="F16" s="4" t="n"/>
      <x:c r="H16" s="4" t="n"/>
      <x:c r="I16" s="4" t="n"/>
      <x:c r="J16" s="4" t="str">
        <x:f>IF(F16="","",F16-IF(I16="",0,I16))</x:f>
      </x:c>
      <x:c r="K16" s="4" t="n"/>
      <x:c r="L16" s="4" t="str">
        <x:f>IF(OR(K16="",F16=""),"",F16-K16)</x:f>
      </x:c>
      <x:c r="M16" t="str">
        <x:f>IF(A16="","",IF(OR(C16="",E16=""),"Missing Reference","OK"))</x:f>
      </x:c>
      <x:c r="N16" t="str">
        <x:f>IF(A16="","",IF(OR(ABS(IF(J16="",0,J16))&gt;=0.01,ABS(IF(L16="",0,L16))&gt;=0.01,M16&lt;&gt;"OK"),"Exception","Matched"))</x:f>
      </x:c>
    </x:row>
    <x:row r="17">
      <x:c r="B17" s="5" t="n"/>
      <x:c r="F17" s="4" t="n"/>
      <x:c r="H17" s="4" t="n"/>
      <x:c r="I17" s="4" t="n"/>
      <x:c r="J17" s="4" t="str">
        <x:f>IF(F17="","",F17-IF(I17="",0,I17))</x:f>
      </x:c>
      <x:c r="K17" s="4" t="n"/>
      <x:c r="L17" s="4" t="str">
        <x:f>IF(OR(K17="",F17=""),"",F17-K17)</x:f>
      </x:c>
      <x:c r="M17" t="str">
        <x:f>IF(A17="","",IF(OR(C17="",E17=""),"Missing Reference","OK"))</x:f>
      </x:c>
      <x:c r="N17" t="str">
        <x:f>IF(A17="","",IF(OR(ABS(IF(J17="",0,J17))&gt;=0.01,ABS(IF(L17="",0,L17))&gt;=0.01,M17&lt;&gt;"OK"),"Exception","Matched"))</x:f>
      </x:c>
    </x:row>
    <x:row r="18">
      <x:c r="B18" s="5" t="n"/>
      <x:c r="F18" s="4" t="n"/>
      <x:c r="H18" s="4" t="n"/>
      <x:c r="I18" s="4" t="n"/>
      <x:c r="J18" s="4" t="str">
        <x:f>IF(F18="","",F18-IF(I18="",0,I18))</x:f>
      </x:c>
      <x:c r="K18" s="4" t="n"/>
      <x:c r="L18" s="4" t="str">
        <x:f>IF(OR(K18="",F18=""),"",F18-K18)</x:f>
      </x:c>
      <x:c r="M18" t="str">
        <x:f>IF(A18="","",IF(OR(C18="",E18=""),"Missing Reference","OK"))</x:f>
      </x:c>
      <x:c r="N18" t="str">
        <x:f>IF(A18="","",IF(OR(ABS(IF(J18="",0,J18))&gt;=0.01,ABS(IF(L18="",0,L18))&gt;=0.01,M18&lt;&gt;"OK"),"Exception","Matched"))</x:f>
      </x:c>
    </x:row>
    <x:row r="19">
      <x:c r="B19" s="5" t="n"/>
      <x:c r="F19" s="4" t="n"/>
      <x:c r="H19" s="4" t="n"/>
      <x:c r="I19" s="4" t="n"/>
      <x:c r="J19" s="4" t="str">
        <x:f>IF(F19="","",F19-IF(I19="",0,I19))</x:f>
      </x:c>
      <x:c r="K19" s="4" t="n"/>
      <x:c r="L19" s="4" t="str">
        <x:f>IF(OR(K19="",F19=""),"",F19-K19)</x:f>
      </x:c>
      <x:c r="M19" t="str">
        <x:f>IF(A19="","",IF(OR(C19="",E19=""),"Missing Reference","OK"))</x:f>
      </x:c>
      <x:c r="N19" t="str">
        <x:f>IF(A19="","",IF(OR(ABS(IF(J19="",0,J19))&gt;=0.01,ABS(IF(L19="",0,L19))&gt;=0.01,M19&lt;&gt;"OK"),"Exception","Matched"))</x:f>
      </x:c>
    </x:row>
    <x:row r="20">
      <x:c r="B20" s="5" t="n"/>
      <x:c r="F20" s="4" t="n"/>
      <x:c r="H20" s="4" t="n"/>
      <x:c r="I20" s="4" t="n"/>
      <x:c r="J20" s="4" t="str">
        <x:f>IF(F20="","",F20-IF(I20="",0,I20))</x:f>
      </x:c>
      <x:c r="K20" s="4" t="n"/>
      <x:c r="L20" s="4" t="str">
        <x:f>IF(OR(K20="",F20=""),"",F20-K20)</x:f>
      </x:c>
      <x:c r="M20" t="str">
        <x:f>IF(A20="","",IF(OR(C20="",E20=""),"Missing Reference","OK"))</x:f>
      </x:c>
      <x:c r="N20" t="str">
        <x:f>IF(A20="","",IF(OR(ABS(IF(J20="",0,J20))&gt;=0.01,ABS(IF(L20="",0,L20))&gt;=0.01,M20&lt;&gt;"OK"),"Exception","Matched"))</x:f>
      </x:c>
    </x:row>
    <x:row r="21">
      <x:c r="B21" s="5" t="n"/>
      <x:c r="F21" s="4" t="n"/>
      <x:c r="H21" s="4" t="n"/>
      <x:c r="I21" s="4" t="n"/>
      <x:c r="J21" s="4" t="str">
        <x:f>IF(F21="","",F21-IF(I21="",0,I21))</x:f>
      </x:c>
      <x:c r="K21" s="4" t="n"/>
      <x:c r="L21" s="4" t="str">
        <x:f>IF(OR(K21="",F21=""),"",F21-K21)</x:f>
      </x:c>
      <x:c r="M21" t="str">
        <x:f>IF(A21="","",IF(OR(C21="",E21=""),"Missing Reference","OK"))</x:f>
      </x:c>
      <x:c r="N21" t="str">
        <x:f>IF(A21="","",IF(OR(ABS(IF(J21="",0,J21))&gt;=0.01,ABS(IF(L21="",0,L21))&gt;=0.01,M21&lt;&gt;"OK"),"Exception","Matched"))</x:f>
      </x:c>
    </x:row>
    <x:row r="22">
      <x:c r="B22" s="5" t="n"/>
      <x:c r="F22" s="4" t="n"/>
      <x:c r="H22" s="4" t="n"/>
      <x:c r="I22" s="4" t="n"/>
      <x:c r="J22" s="4" t="str">
        <x:f>IF(F22="","",F22-IF(I22="",0,I22))</x:f>
      </x:c>
      <x:c r="K22" s="4" t="n"/>
      <x:c r="L22" s="4" t="str">
        <x:f>IF(OR(K22="",F22=""),"",F22-K22)</x:f>
      </x:c>
      <x:c r="M22" t="str">
        <x:f>IF(A22="","",IF(OR(C22="",E22=""),"Missing Reference","OK"))</x:f>
      </x:c>
      <x:c r="N22" t="str">
        <x:f>IF(A22="","",IF(OR(ABS(IF(J22="",0,J22))&gt;=0.01,ABS(IF(L22="",0,L22))&gt;=0.01,M22&lt;&gt;"OK"),"Exception","Matched"))</x:f>
      </x:c>
    </x:row>
    <x:row r="23">
      <x:c r="B23" s="5" t="n"/>
      <x:c r="F23" s="4" t="n"/>
      <x:c r="H23" s="4" t="n"/>
      <x:c r="I23" s="4" t="n"/>
      <x:c r="J23" s="4" t="str">
        <x:f>IF(F23="","",F23-IF(I23="",0,I23))</x:f>
      </x:c>
      <x:c r="K23" s="4" t="n"/>
      <x:c r="L23" s="4" t="str">
        <x:f>IF(OR(K23="",F23=""),"",F23-K23)</x:f>
      </x:c>
      <x:c r="M23" t="str">
        <x:f>IF(A23="","",IF(OR(C23="",E23=""),"Missing Reference","OK"))</x:f>
      </x:c>
      <x:c r="N23" t="str">
        <x:f>IF(A23="","",IF(OR(ABS(IF(J23="",0,J23))&gt;=0.01,ABS(IF(L23="",0,L23))&gt;=0.01,M23&lt;&gt;"OK"),"Exception","Matched"))</x:f>
      </x:c>
    </x:row>
    <x:row r="24">
      <x:c r="B24" s="5" t="n"/>
      <x:c r="F24" s="4" t="n"/>
      <x:c r="H24" s="4" t="n"/>
      <x:c r="I24" s="4" t="n"/>
      <x:c r="J24" s="4" t="str">
        <x:f>IF(F24="","",F24-IF(I24="",0,I24))</x:f>
      </x:c>
      <x:c r="K24" s="4" t="n"/>
      <x:c r="L24" s="4" t="str">
        <x:f>IF(OR(K24="",F24=""),"",F24-K24)</x:f>
      </x:c>
      <x:c r="M24" t="str">
        <x:f>IF(A24="","",IF(OR(C24="",E24=""),"Missing Reference","OK"))</x:f>
      </x:c>
      <x:c r="N24" t="str">
        <x:f>IF(A24="","",IF(OR(ABS(IF(J24="",0,J24))&gt;=0.01,ABS(IF(L24="",0,L24))&gt;=0.01,M24&lt;&gt;"OK"),"Exception","Matched"))</x:f>
      </x:c>
    </x:row>
    <x:row r="25">
      <x:c r="B25" s="5" t="n"/>
      <x:c r="F25" s="4" t="n"/>
      <x:c r="H25" s="4" t="n"/>
      <x:c r="I25" s="4" t="n"/>
      <x:c r="J25" s="4" t="str">
        <x:f>IF(F25="","",F25-IF(I25="",0,I25))</x:f>
      </x:c>
      <x:c r="K25" s="4" t="n"/>
      <x:c r="L25" s="4" t="str">
        <x:f>IF(OR(K25="",F25=""),"",F25-K25)</x:f>
      </x:c>
      <x:c r="M25" t="str">
        <x:f>IF(A25="","",IF(OR(C25="",E25=""),"Missing Reference","OK"))</x:f>
      </x:c>
      <x:c r="N25" t="str">
        <x:f>IF(A25="","",IF(OR(ABS(IF(J25="",0,J25))&gt;=0.01,ABS(IF(L25="",0,L25))&gt;=0.01,M25&lt;&gt;"OK"),"Exception","Matched"))</x:f>
      </x:c>
    </x:row>
    <x:row r="26">
      <x:c r="B26" s="5" t="n"/>
      <x:c r="F26" s="4" t="n"/>
      <x:c r="H26" s="4" t="n"/>
      <x:c r="I26" s="4" t="n"/>
      <x:c r="J26" s="4" t="str">
        <x:f>IF(F26="","",F26-IF(I26="",0,I26))</x:f>
      </x:c>
      <x:c r="K26" s="4" t="n"/>
      <x:c r="L26" s="4" t="str">
        <x:f>IF(OR(K26="",F26=""),"",F26-K26)</x:f>
      </x:c>
      <x:c r="M26" t="str">
        <x:f>IF(A26="","",IF(OR(C26="",E26=""),"Missing Reference","OK"))</x:f>
      </x:c>
      <x:c r="N26" t="str">
        <x:f>IF(A26="","",IF(OR(ABS(IF(J26="",0,J26))&gt;=0.01,ABS(IF(L26="",0,L26))&gt;=0.01,M26&lt;&gt;"OK"),"Exception","Matched"))</x:f>
      </x:c>
    </x:row>
    <x:row r="27">
      <x:c r="B27" s="5" t="n"/>
      <x:c r="F27" s="4" t="n"/>
      <x:c r="H27" s="4" t="n"/>
      <x:c r="I27" s="4" t="n"/>
      <x:c r="J27" s="4" t="str">
        <x:f>IF(F27="","",F27-IF(I27="",0,I27))</x:f>
      </x:c>
      <x:c r="K27" s="4" t="n"/>
      <x:c r="L27" s="4" t="str">
        <x:f>IF(OR(K27="",F27=""),"",F27-K27)</x:f>
      </x:c>
      <x:c r="M27" t="str">
        <x:f>IF(A27="","",IF(OR(C27="",E27=""),"Missing Reference","OK"))</x:f>
      </x:c>
      <x:c r="N27" t="str">
        <x:f>IF(A27="","",IF(OR(ABS(IF(J27="",0,J27))&gt;=0.01,ABS(IF(L27="",0,L27))&gt;=0.01,M27&lt;&gt;"OK"),"Exception","Matched"))</x:f>
      </x:c>
    </x:row>
    <x:row r="28">
      <x:c r="B28" s="5" t="n"/>
      <x:c r="F28" s="4" t="n"/>
      <x:c r="H28" s="4" t="n"/>
      <x:c r="I28" s="4" t="n"/>
      <x:c r="J28" s="4" t="str">
        <x:f>IF(F28="","",F28-IF(I28="",0,I28))</x:f>
      </x:c>
      <x:c r="K28" s="4" t="n"/>
      <x:c r="L28" s="4" t="str">
        <x:f>IF(OR(K28="",F28=""),"",F28-K28)</x:f>
      </x:c>
      <x:c r="M28" t="str">
        <x:f>IF(A28="","",IF(OR(C28="",E28=""),"Missing Reference","OK"))</x:f>
      </x:c>
      <x:c r="N28" t="str">
        <x:f>IF(A28="","",IF(OR(ABS(IF(J28="",0,J28))&gt;=0.01,ABS(IF(L28="",0,L28))&gt;=0.01,M28&lt;&gt;"OK"),"Exception","Matched"))</x:f>
      </x:c>
    </x:row>
    <x:row r="29">
      <x:c r="B29" s="5" t="n"/>
      <x:c r="F29" s="4" t="n"/>
      <x:c r="H29" s="4" t="n"/>
      <x:c r="I29" s="4" t="n"/>
      <x:c r="J29" s="4" t="str">
        <x:f>IF(F29="","",F29-IF(I29="",0,I29))</x:f>
      </x:c>
      <x:c r="K29" s="4" t="n"/>
      <x:c r="L29" s="4" t="str">
        <x:f>IF(OR(K29="",F29=""),"",F29-K29)</x:f>
      </x:c>
      <x:c r="M29" t="str">
        <x:f>IF(A29="","",IF(OR(C29="",E29=""),"Missing Reference","OK"))</x:f>
      </x:c>
      <x:c r="N29" t="str">
        <x:f>IF(A29="","",IF(OR(ABS(IF(J29="",0,J29))&gt;=0.01,ABS(IF(L29="",0,L29))&gt;=0.01,M29&lt;&gt;"OK"),"Exception","Matched"))</x:f>
      </x:c>
    </x:row>
    <x:row r="30">
      <x:c r="B30" s="5" t="n"/>
      <x:c r="F30" s="4" t="n"/>
      <x:c r="H30" s="4" t="n"/>
      <x:c r="I30" s="4" t="n"/>
      <x:c r="J30" s="4" t="str">
        <x:f>IF(F30="","",F30-IF(I30="",0,I30))</x:f>
      </x:c>
      <x:c r="K30" s="4" t="n"/>
      <x:c r="L30" s="4" t="str">
        <x:f>IF(OR(K30="",F30=""),"",F30-K30)</x:f>
      </x:c>
      <x:c r="M30" t="str">
        <x:f>IF(A30="","",IF(OR(C30="",E30=""),"Missing Reference","OK"))</x:f>
      </x:c>
      <x:c r="N30" t="str">
        <x:f>IF(A30="","",IF(OR(ABS(IF(J30="",0,J30))&gt;=0.01,ABS(IF(L30="",0,L30))&gt;=0.01,M30&lt;&gt;"OK"),"Exception","Matched"))</x:f>
      </x:c>
    </x:row>
    <x:row r="31">
      <x:c r="B31" s="5" t="n"/>
      <x:c r="F31" s="4" t="n"/>
      <x:c r="H31" s="4" t="n"/>
      <x:c r="I31" s="4" t="n"/>
      <x:c r="J31" s="4" t="str">
        <x:f>IF(F31="","",F31-IF(I31="",0,I31))</x:f>
      </x:c>
      <x:c r="K31" s="4" t="n"/>
      <x:c r="L31" s="4" t="str">
        <x:f>IF(OR(K31="",F31=""),"",F31-K31)</x:f>
      </x:c>
      <x:c r="M31" t="str">
        <x:f>IF(A31="","",IF(OR(C31="",E31=""),"Missing Reference","OK"))</x:f>
      </x:c>
      <x:c r="N31" t="str">
        <x:f>IF(A31="","",IF(OR(ABS(IF(J31="",0,J31))&gt;=0.01,ABS(IF(L31="",0,L31))&gt;=0.01,M31&lt;&gt;"OK"),"Exception","Matched"))</x:f>
      </x:c>
    </x:row>
    <x:row r="32">
      <x:c r="B32" s="5" t="n"/>
      <x:c r="F32" s="4" t="n"/>
      <x:c r="H32" s="4" t="n"/>
      <x:c r="I32" s="4" t="n"/>
      <x:c r="J32" s="4" t="str">
        <x:f>IF(F32="","",F32-IF(I32="",0,I32))</x:f>
      </x:c>
      <x:c r="K32" s="4" t="n"/>
      <x:c r="L32" s="4" t="str">
        <x:f>IF(OR(K32="",F32=""),"",F32-K32)</x:f>
      </x:c>
      <x:c r="M32" t="str">
        <x:f>IF(A32="","",IF(OR(C32="",E32=""),"Missing Reference","OK"))</x:f>
      </x:c>
      <x:c r="N32" t="str">
        <x:f>IF(A32="","",IF(OR(ABS(IF(J32="",0,J32))&gt;=0.01,ABS(IF(L32="",0,L32))&gt;=0.01,M32&lt;&gt;"OK"),"Exception","Matched"))</x:f>
      </x:c>
    </x:row>
    <x:row r="33">
      <x:c r="B33" s="5" t="n"/>
      <x:c r="F33" s="4" t="n"/>
      <x:c r="H33" s="4" t="n"/>
      <x:c r="I33" s="4" t="n"/>
      <x:c r="J33" s="4" t="str">
        <x:f>IF(F33="","",F33-IF(I33="",0,I33))</x:f>
      </x:c>
      <x:c r="K33" s="4" t="n"/>
      <x:c r="L33" s="4" t="str">
        <x:f>IF(OR(K33="",F33=""),"",F33-K33)</x:f>
      </x:c>
      <x:c r="M33" t="str">
        <x:f>IF(A33="","",IF(OR(C33="",E33=""),"Missing Reference","OK"))</x:f>
      </x:c>
      <x:c r="N33" t="str">
        <x:f>IF(A33="","",IF(OR(ABS(IF(J33="",0,J33))&gt;=0.01,ABS(IF(L33="",0,L33))&gt;=0.01,M33&lt;&gt;"OK"),"Exception","Matched"))</x:f>
      </x:c>
    </x:row>
    <x:row r="34">
      <x:c r="B34" s="5" t="n"/>
      <x:c r="F34" s="4" t="n"/>
      <x:c r="H34" s="4" t="n"/>
      <x:c r="I34" s="4" t="n"/>
      <x:c r="J34" s="4" t="str">
        <x:f>IF(F34="","",F34-IF(I34="",0,I34))</x:f>
      </x:c>
      <x:c r="K34" s="4" t="n"/>
      <x:c r="L34" s="4" t="str">
        <x:f>IF(OR(K34="",F34=""),"",F34-K34)</x:f>
      </x:c>
      <x:c r="M34" t="str">
        <x:f>IF(A34="","",IF(OR(C34="",E34=""),"Missing Reference","OK"))</x:f>
      </x:c>
      <x:c r="N34" t="str">
        <x:f>IF(A34="","",IF(OR(ABS(IF(J34="",0,J34))&gt;=0.01,ABS(IF(L34="",0,L34))&gt;=0.01,M34&lt;&gt;"OK"),"Exception","Matched"))</x:f>
      </x:c>
    </x:row>
    <x:row r="35">
      <x:c r="B35" s="5" t="n"/>
      <x:c r="F35" s="4" t="n"/>
      <x:c r="H35" s="4" t="n"/>
      <x:c r="I35" s="4" t="n"/>
      <x:c r="J35" s="4" t="str">
        <x:f>IF(F35="","",F35-IF(I35="",0,I35))</x:f>
      </x:c>
      <x:c r="K35" s="4" t="n"/>
      <x:c r="L35" s="4" t="str">
        <x:f>IF(OR(K35="",F35=""),"",F35-K35)</x:f>
      </x:c>
      <x:c r="M35" t="str">
        <x:f>IF(A35="","",IF(OR(C35="",E35=""),"Missing Reference","OK"))</x:f>
      </x:c>
      <x:c r="N35" t="str">
        <x:f>IF(A35="","",IF(OR(ABS(IF(J35="",0,J35))&gt;=0.01,ABS(IF(L35="",0,L35))&gt;=0.01,M35&lt;&gt;"OK"),"Exception","Matched"))</x:f>
      </x:c>
    </x:row>
    <x:row r="36">
      <x:c r="B36" s="5" t="n"/>
      <x:c r="F36" s="4" t="n"/>
      <x:c r="H36" s="4" t="n"/>
      <x:c r="I36" s="4" t="n"/>
      <x:c r="J36" s="4" t="str">
        <x:f>IF(F36="","",F36-IF(I36="",0,I36))</x:f>
      </x:c>
      <x:c r="K36" s="4" t="n"/>
      <x:c r="L36" s="4" t="str">
        <x:f>IF(OR(K36="",F36=""),"",F36-K36)</x:f>
      </x:c>
      <x:c r="M36" t="str">
        <x:f>IF(A36="","",IF(OR(C36="",E36=""),"Missing Reference","OK"))</x:f>
      </x:c>
      <x:c r="N36" t="str">
        <x:f>IF(A36="","",IF(OR(ABS(IF(J36="",0,J36))&gt;=0.01,ABS(IF(L36="",0,L36))&gt;=0.01,M36&lt;&gt;"OK"),"Exception","Matched"))</x:f>
      </x:c>
    </x:row>
    <x:row r="37">
      <x:c r="B37" s="5" t="n"/>
      <x:c r="F37" s="4" t="n"/>
      <x:c r="H37" s="4" t="n"/>
      <x:c r="I37" s="4" t="n"/>
      <x:c r="J37" s="4" t="str">
        <x:f>IF(F37="","",F37-IF(I37="",0,I37))</x:f>
      </x:c>
      <x:c r="K37" s="4" t="n"/>
      <x:c r="L37" s="4" t="str">
        <x:f>IF(OR(K37="",F37=""),"",F37-K37)</x:f>
      </x:c>
      <x:c r="M37" t="str">
        <x:f>IF(A37="","",IF(OR(C37="",E37=""),"Missing Reference","OK"))</x:f>
      </x:c>
      <x:c r="N37" t="str">
        <x:f>IF(A37="","",IF(OR(ABS(IF(J37="",0,J37))&gt;=0.01,ABS(IF(L37="",0,L37))&gt;=0.01,M37&lt;&gt;"OK"),"Exception","Matched"))</x:f>
      </x:c>
    </x:row>
    <x:row r="38">
      <x:c r="B38" s="5" t="n"/>
      <x:c r="F38" s="4" t="n"/>
      <x:c r="H38" s="4" t="n"/>
      <x:c r="I38" s="4" t="n"/>
      <x:c r="J38" s="4" t="str">
        <x:f>IF(F38="","",F38-IF(I38="",0,I38))</x:f>
      </x:c>
      <x:c r="K38" s="4" t="n"/>
      <x:c r="L38" s="4" t="str">
        <x:f>IF(OR(K38="",F38=""),"",F38-K38)</x:f>
      </x:c>
      <x:c r="M38" t="str">
        <x:f>IF(A38="","",IF(OR(C38="",E38=""),"Missing Reference","OK"))</x:f>
      </x:c>
      <x:c r="N38" t="str">
        <x:f>IF(A38="","",IF(OR(ABS(IF(J38="",0,J38))&gt;=0.01,ABS(IF(L38="",0,L38))&gt;=0.01,M38&lt;&gt;"OK"),"Exception","Matched"))</x:f>
      </x:c>
    </x:row>
    <x:row r="39">
      <x:c r="B39" s="5" t="n"/>
      <x:c r="F39" s="4" t="n"/>
      <x:c r="H39" s="4" t="n"/>
      <x:c r="I39" s="4" t="n"/>
      <x:c r="J39" s="4" t="str">
        <x:f>IF(F39="","",F39-IF(I39="",0,I39))</x:f>
      </x:c>
      <x:c r="K39" s="4" t="n"/>
      <x:c r="L39" s="4" t="str">
        <x:f>IF(OR(K39="",F39=""),"",F39-K39)</x:f>
      </x:c>
      <x:c r="M39" t="str">
        <x:f>IF(A39="","",IF(OR(C39="",E39=""),"Missing Reference","OK"))</x:f>
      </x:c>
      <x:c r="N39" t="str">
        <x:f>IF(A39="","",IF(OR(ABS(IF(J39="",0,J39))&gt;=0.01,ABS(IF(L39="",0,L39))&gt;=0.01,M39&lt;&gt;"OK"),"Exception","Matched"))</x:f>
      </x:c>
    </x:row>
    <x:row r="40">
      <x:c r="B40" s="5" t="n"/>
      <x:c r="F40" s="4" t="n"/>
      <x:c r="H40" s="4" t="n"/>
      <x:c r="I40" s="4" t="n"/>
      <x:c r="J40" s="4" t="str">
        <x:f>IF(F40="","",F40-IF(I40="",0,I40))</x:f>
      </x:c>
      <x:c r="K40" s="4" t="n"/>
      <x:c r="L40" s="4" t="str">
        <x:f>IF(OR(K40="",F40=""),"",F40-K40)</x:f>
      </x:c>
      <x:c r="M40" t="str">
        <x:f>IF(A40="","",IF(OR(C40="",E40=""),"Missing Reference","OK"))</x:f>
      </x:c>
      <x:c r="N40" t="str">
        <x:f>IF(A40="","",IF(OR(ABS(IF(J40="",0,J40))&gt;=0.01,ABS(IF(L40="",0,L40))&gt;=0.01,M40&lt;&gt;"OK"),"Exception","Matched"))</x:f>
      </x:c>
    </x:row>
    <x:row r="41">
      <x:c r="B41" s="5" t="n"/>
      <x:c r="F41" s="4" t="n"/>
      <x:c r="H41" s="4" t="n"/>
      <x:c r="I41" s="4" t="n"/>
      <x:c r="J41" s="4" t="str">
        <x:f>IF(F41="","",F41-IF(I41="",0,I41))</x:f>
      </x:c>
      <x:c r="K41" s="4" t="n"/>
      <x:c r="L41" s="4" t="str">
        <x:f>IF(OR(K41="",F41=""),"",F41-K41)</x:f>
      </x:c>
      <x:c r="M41" t="str">
        <x:f>IF(A41="","",IF(OR(C41="",E41=""),"Missing Reference","OK"))</x:f>
      </x:c>
      <x:c r="N41" t="str">
        <x:f>IF(A41="","",IF(OR(ABS(IF(J41="",0,J41))&gt;=0.01,ABS(IF(L41="",0,L41))&gt;=0.01,M41&lt;&gt;"OK"),"Exception","Matched"))</x:f>
      </x:c>
    </x:row>
    <x:row r="42">
      <x:c r="B42" s="5" t="n"/>
      <x:c r="F42" s="4" t="n"/>
      <x:c r="H42" s="4" t="n"/>
      <x:c r="I42" s="4" t="n"/>
      <x:c r="J42" s="4" t="str">
        <x:f>IF(F42="","",F42-IF(I42="",0,I42))</x:f>
      </x:c>
      <x:c r="K42" s="4" t="n"/>
      <x:c r="L42" s="4" t="str">
        <x:f>IF(OR(K42="",F42=""),"",F42-K42)</x:f>
      </x:c>
      <x:c r="M42" t="str">
        <x:f>IF(A42="","",IF(OR(C42="",E42=""),"Missing Reference","OK"))</x:f>
      </x:c>
      <x:c r="N42" t="str">
        <x:f>IF(A42="","",IF(OR(ABS(IF(J42="",0,J42))&gt;=0.01,ABS(IF(L42="",0,L42))&gt;=0.01,M42&lt;&gt;"OK"),"Exception","Matched"))</x:f>
      </x:c>
    </x:row>
    <x:row r="43">
      <x:c r="B43" s="5" t="n"/>
      <x:c r="F43" s="4" t="n"/>
      <x:c r="H43" s="4" t="n"/>
      <x:c r="I43" s="4" t="n"/>
      <x:c r="J43" s="4" t="str">
        <x:f>IF(F43="","",F43-IF(I43="",0,I43))</x:f>
      </x:c>
      <x:c r="K43" s="4" t="n"/>
      <x:c r="L43" s="4" t="str">
        <x:f>IF(OR(K43="",F43=""),"",F43-K43)</x:f>
      </x:c>
      <x:c r="M43" t="str">
        <x:f>IF(A43="","",IF(OR(C43="",E43=""),"Missing Reference","OK"))</x:f>
      </x:c>
      <x:c r="N43" t="str">
        <x:f>IF(A43="","",IF(OR(ABS(IF(J43="",0,J43))&gt;=0.01,ABS(IF(L43="",0,L43))&gt;=0.01,M43&lt;&gt;"OK"),"Exception","Matched"))</x:f>
      </x:c>
    </x:row>
    <x:row r="44">
      <x:c r="B44" s="5" t="n"/>
      <x:c r="F44" s="4" t="n"/>
      <x:c r="H44" s="4" t="n"/>
      <x:c r="I44" s="4" t="n"/>
      <x:c r="J44" s="4" t="str">
        <x:f>IF(F44="","",F44-IF(I44="",0,I44))</x:f>
      </x:c>
      <x:c r="K44" s="4" t="n"/>
      <x:c r="L44" s="4" t="str">
        <x:f>IF(OR(K44="",F44=""),"",F44-K44)</x:f>
      </x:c>
      <x:c r="M44" t="str">
        <x:f>IF(A44="","",IF(OR(C44="",E44=""),"Missing Reference","OK"))</x:f>
      </x:c>
      <x:c r="N44" t="str">
        <x:f>IF(A44="","",IF(OR(ABS(IF(J44="",0,J44))&gt;=0.01,ABS(IF(L44="",0,L44))&gt;=0.01,M44&lt;&gt;"OK"),"Exception","Matched"))</x:f>
      </x:c>
    </x:row>
    <x:row r="45">
      <x:c r="B45" s="5" t="n"/>
      <x:c r="F45" s="4" t="n"/>
      <x:c r="H45" s="4" t="n"/>
      <x:c r="I45" s="4" t="n"/>
      <x:c r="J45" s="4" t="str">
        <x:f>IF(F45="","",F45-IF(I45="",0,I45))</x:f>
      </x:c>
      <x:c r="K45" s="4" t="n"/>
      <x:c r="L45" s="4" t="str">
        <x:f>IF(OR(K45="",F45=""),"",F45-K45)</x:f>
      </x:c>
      <x:c r="M45" t="str">
        <x:f>IF(A45="","",IF(OR(C45="",E45=""),"Missing Reference","OK"))</x:f>
      </x:c>
      <x:c r="N45" t="str">
        <x:f>IF(A45="","",IF(OR(ABS(IF(J45="",0,J45))&gt;=0.01,ABS(IF(L45="",0,L45))&gt;=0.01,M45&lt;&gt;"OK"),"Exception","Matched"))</x:f>
      </x:c>
    </x:row>
    <x:row r="46">
      <x:c r="B46" s="5" t="n"/>
      <x:c r="F46" s="4" t="n"/>
      <x:c r="H46" s="4" t="n"/>
      <x:c r="I46" s="4" t="n"/>
      <x:c r="J46" s="4" t="str">
        <x:f>IF(F46="","",F46-IF(I46="",0,I46))</x:f>
      </x:c>
      <x:c r="K46" s="4" t="n"/>
      <x:c r="L46" s="4" t="str">
        <x:f>IF(OR(K46="",F46=""),"",F46-K46)</x:f>
      </x:c>
      <x:c r="M46" t="str">
        <x:f>IF(A46="","",IF(OR(C46="",E46=""),"Missing Reference","OK"))</x:f>
      </x:c>
      <x:c r="N46" t="str">
        <x:f>IF(A46="","",IF(OR(ABS(IF(J46="",0,J46))&gt;=0.01,ABS(IF(L46="",0,L46))&gt;=0.01,M46&lt;&gt;"OK"),"Exception","Matched"))</x:f>
      </x:c>
    </x:row>
    <x:row r="47">
      <x:c r="B47" s="5" t="n"/>
      <x:c r="F47" s="4" t="n"/>
      <x:c r="H47" s="4" t="n"/>
      <x:c r="I47" s="4" t="n"/>
      <x:c r="J47" s="4" t="str">
        <x:f>IF(F47="","",F47-IF(I47="",0,I47))</x:f>
      </x:c>
      <x:c r="K47" s="4" t="n"/>
      <x:c r="L47" s="4" t="str">
        <x:f>IF(OR(K47="",F47=""),"",F47-K47)</x:f>
      </x:c>
      <x:c r="M47" t="str">
        <x:f>IF(A47="","",IF(OR(C47="",E47=""),"Missing Reference","OK"))</x:f>
      </x:c>
      <x:c r="N47" t="str">
        <x:f>IF(A47="","",IF(OR(ABS(IF(J47="",0,J47))&gt;=0.01,ABS(IF(L47="",0,L47))&gt;=0.01,M47&lt;&gt;"OK"),"Exception","Matched"))</x:f>
      </x:c>
    </x:row>
    <x:row r="48">
      <x:c r="B48" s="5" t="n"/>
      <x:c r="F48" s="4" t="n"/>
      <x:c r="H48" s="4" t="n"/>
      <x:c r="I48" s="4" t="n"/>
      <x:c r="J48" s="4" t="str">
        <x:f>IF(F48="","",F48-IF(I48="",0,I48))</x:f>
      </x:c>
      <x:c r="K48" s="4" t="n"/>
      <x:c r="L48" s="4" t="str">
        <x:f>IF(OR(K48="",F48=""),"",F48-K48)</x:f>
      </x:c>
      <x:c r="M48" t="str">
        <x:f>IF(A48="","",IF(OR(C48="",E48=""),"Missing Reference","OK"))</x:f>
      </x:c>
      <x:c r="N48" t="str">
        <x:f>IF(A48="","",IF(OR(ABS(IF(J48="",0,J48))&gt;=0.01,ABS(IF(L48="",0,L48))&gt;=0.01,M48&lt;&gt;"OK"),"Exception","Matched"))</x:f>
      </x:c>
    </x:row>
    <x:row r="49">
      <x:c r="B49" s="5" t="n"/>
      <x:c r="F49" s="4" t="n"/>
      <x:c r="H49" s="4" t="n"/>
      <x:c r="I49" s="4" t="n"/>
      <x:c r="J49" s="4" t="str">
        <x:f>IF(F49="","",F49-IF(I49="",0,I49))</x:f>
      </x:c>
      <x:c r="K49" s="4" t="n"/>
      <x:c r="L49" s="4" t="str">
        <x:f>IF(OR(K49="",F49=""),"",F49-K49)</x:f>
      </x:c>
      <x:c r="M49" t="str">
        <x:f>IF(A49="","",IF(OR(C49="",E49=""),"Missing Reference","OK"))</x:f>
      </x:c>
      <x:c r="N49" t="str">
        <x:f>IF(A49="","",IF(OR(ABS(IF(J49="",0,J49))&gt;=0.01,ABS(IF(L49="",0,L49))&gt;=0.01,M49&lt;&gt;"OK"),"Exception","Matched"))</x:f>
      </x:c>
    </x:row>
    <x:row r="50">
      <x:c r="B50" s="5" t="n"/>
      <x:c r="F50" s="4" t="n"/>
      <x:c r="H50" s="4" t="n"/>
      <x:c r="I50" s="4" t="n"/>
      <x:c r="J50" s="4" t="str">
        <x:f>IF(F50="","",F50-IF(I50="",0,I50))</x:f>
      </x:c>
      <x:c r="K50" s="4" t="n"/>
      <x:c r="L50" s="4" t="str">
        <x:f>IF(OR(K50="",F50=""),"",F50-K50)</x:f>
      </x:c>
      <x:c r="M50" t="str">
        <x:f>IF(A50="","",IF(OR(C50="",E50=""),"Missing Reference","OK"))</x:f>
      </x:c>
      <x:c r="N50" t="str">
        <x:f>IF(A50="","",IF(OR(ABS(IF(J50="",0,J50))&gt;=0.01,ABS(IF(L50="",0,L50))&gt;=0.01,M50&lt;&gt;"OK"),"Exception","Matched"))</x:f>
      </x:c>
    </x:row>
    <x:row r="51">
      <x:c r="B51" s="5" t="n"/>
      <x:c r="F51" s="4" t="n"/>
      <x:c r="H51" s="4" t="n"/>
      <x:c r="I51" s="4" t="n"/>
      <x:c r="J51" s="4" t="str">
        <x:f>IF(F51="","",F51-IF(I51="",0,I51))</x:f>
      </x:c>
      <x:c r="K51" s="4" t="n"/>
      <x:c r="L51" s="4" t="str">
        <x:f>IF(OR(K51="",F51=""),"",F51-K51)</x:f>
      </x:c>
      <x:c r="M51" t="str">
        <x:f>IF(A51="","",IF(OR(C51="",E51=""),"Missing Reference","OK"))</x:f>
      </x:c>
      <x:c r="N51" t="str">
        <x:f>IF(A51="","",IF(OR(ABS(IF(J51="",0,J51))&gt;=0.01,ABS(IF(L51="",0,L51))&gt;=0.01,M51&lt;&gt;"OK"),"Exception","Matched"))</x:f>
      </x:c>
    </x:row>
    <x:row r="52">
      <x:c r="B52" s="5" t="n"/>
      <x:c r="F52" s="4" t="n"/>
      <x:c r="H52" s="4" t="n"/>
      <x:c r="I52" s="4" t="n"/>
      <x:c r="J52" s="4" t="str">
        <x:f>IF(F52="","",F52-IF(I52="",0,I52))</x:f>
      </x:c>
      <x:c r="K52" s="4" t="n"/>
      <x:c r="L52" s="4" t="str">
        <x:f>IF(OR(K52="",F52=""),"",F52-K52)</x:f>
      </x:c>
      <x:c r="M52" t="str">
        <x:f>IF(A52="","",IF(OR(C52="",E52=""),"Missing Reference","OK"))</x:f>
      </x:c>
      <x:c r="N52" t="str">
        <x:f>IF(A52="","",IF(OR(ABS(IF(J52="",0,J52))&gt;=0.01,ABS(IF(L52="",0,L52))&gt;=0.01,M52&lt;&gt;"OK"),"Exception","Matched"))</x:f>
      </x:c>
    </x:row>
    <x:row r="53">
      <x:c r="B53" s="5" t="n"/>
      <x:c r="F53" s="4" t="n"/>
      <x:c r="H53" s="4" t="n"/>
      <x:c r="I53" s="4" t="n"/>
      <x:c r="J53" s="4" t="str">
        <x:f>IF(F53="","",F53-IF(I53="",0,I53))</x:f>
      </x:c>
      <x:c r="K53" s="4" t="n"/>
      <x:c r="L53" s="4" t="str">
        <x:f>IF(OR(K53="",F53=""),"",F53-K53)</x:f>
      </x:c>
      <x:c r="M53" t="str">
        <x:f>IF(A53="","",IF(OR(C53="",E53=""),"Missing Reference","OK"))</x:f>
      </x:c>
      <x:c r="N53" t="str">
        <x:f>IF(A53="","",IF(OR(ABS(IF(J53="",0,J53))&gt;=0.01,ABS(IF(L53="",0,L53))&gt;=0.01,M53&lt;&gt;"OK"),"Exception","Matched"))</x:f>
      </x:c>
    </x:row>
    <x:row r="54">
      <x:c r="B54" s="5" t="n"/>
      <x:c r="F54" s="4" t="n"/>
      <x:c r="H54" s="4" t="n"/>
      <x:c r="I54" s="4" t="n"/>
      <x:c r="J54" s="4" t="str">
        <x:f>IF(F54="","",F54-IF(I54="",0,I54))</x:f>
      </x:c>
      <x:c r="K54" s="4" t="n"/>
      <x:c r="L54" s="4" t="str">
        <x:f>IF(OR(K54="",F54=""),"",F54-K54)</x:f>
      </x:c>
      <x:c r="M54" t="str">
        <x:f>IF(A54="","",IF(OR(C54="",E54=""),"Missing Reference","OK"))</x:f>
      </x:c>
      <x:c r="N54" t="str">
        <x:f>IF(A54="","",IF(OR(ABS(IF(J54="",0,J54))&gt;=0.01,ABS(IF(L54="",0,L54))&gt;=0.01,M54&lt;&gt;"OK"),"Exception","Matched"))</x:f>
      </x:c>
    </x:row>
    <x:row r="55">
      <x:c r="B55" s="5" t="n"/>
      <x:c r="F55" s="4" t="n"/>
      <x:c r="H55" s="4" t="n"/>
      <x:c r="I55" s="4" t="n"/>
      <x:c r="J55" s="4" t="str">
        <x:f>IF(F55="","",F55-IF(I55="",0,I55))</x:f>
      </x:c>
      <x:c r="K55" s="4" t="n"/>
      <x:c r="L55" s="4" t="str">
        <x:f>IF(OR(K55="",F55=""),"",F55-K55)</x:f>
      </x:c>
      <x:c r="M55" t="str">
        <x:f>IF(A55="","",IF(OR(C55="",E55=""),"Missing Reference","OK"))</x:f>
      </x:c>
      <x:c r="N55" t="str">
        <x:f>IF(A55="","",IF(OR(ABS(IF(J55="",0,J55))&gt;=0.01,ABS(IF(L55="",0,L55))&gt;=0.01,M55&lt;&gt;"OK"),"Exception","Matched"))</x:f>
      </x:c>
    </x:row>
    <x:row r="56">
      <x:c r="B56" s="5" t="n"/>
      <x:c r="F56" s="4" t="n"/>
      <x:c r="H56" s="4" t="n"/>
      <x:c r="I56" s="4" t="n"/>
      <x:c r="J56" s="4" t="str">
        <x:f>IF(F56="","",F56-IF(I56="",0,I56))</x:f>
      </x:c>
      <x:c r="K56" s="4" t="n"/>
      <x:c r="L56" s="4" t="str">
        <x:f>IF(OR(K56="",F56=""),"",F56-K56)</x:f>
      </x:c>
      <x:c r="M56" t="str">
        <x:f>IF(A56="","",IF(OR(C56="",E56=""),"Missing Reference","OK"))</x:f>
      </x:c>
      <x:c r="N56" t="str">
        <x:f>IF(A56="","",IF(OR(ABS(IF(J56="",0,J56))&gt;=0.01,ABS(IF(L56="",0,L56))&gt;=0.01,M56&lt;&gt;"OK"),"Exception","Matched"))</x:f>
      </x:c>
    </x:row>
    <x:row r="57">
      <x:c r="B57" s="5" t="n"/>
      <x:c r="F57" s="4" t="n"/>
      <x:c r="H57" s="4" t="n"/>
      <x:c r="I57" s="4" t="n"/>
      <x:c r="J57" s="4" t="str">
        <x:f>IF(F57="","",F57-IF(I57="",0,I57))</x:f>
      </x:c>
      <x:c r="K57" s="4" t="n"/>
      <x:c r="L57" s="4" t="str">
        <x:f>IF(OR(K57="",F57=""),"",F57-K57)</x:f>
      </x:c>
      <x:c r="M57" t="str">
        <x:f>IF(A57="","",IF(OR(C57="",E57=""),"Missing Reference","OK"))</x:f>
      </x:c>
      <x:c r="N57" t="str">
        <x:f>IF(A57="","",IF(OR(ABS(IF(J57="",0,J57))&gt;=0.01,ABS(IF(L57="",0,L57))&gt;=0.01,M57&lt;&gt;"OK"),"Exception","Matched"))</x:f>
      </x:c>
    </x:row>
    <x:row r="58">
      <x:c r="B58" s="5" t="n"/>
      <x:c r="F58" s="4" t="n"/>
      <x:c r="H58" s="4" t="n"/>
      <x:c r="I58" s="4" t="n"/>
      <x:c r="J58" s="4" t="str">
        <x:f>IF(F58="","",F58-IF(I58="",0,I58))</x:f>
      </x:c>
      <x:c r="K58" s="4" t="n"/>
      <x:c r="L58" s="4" t="str">
        <x:f>IF(OR(K58="",F58=""),"",F58-K58)</x:f>
      </x:c>
      <x:c r="M58" t="str">
        <x:f>IF(A58="","",IF(OR(C58="",E58=""),"Missing Reference","OK"))</x:f>
      </x:c>
      <x:c r="N58" t="str">
        <x:f>IF(A58="","",IF(OR(ABS(IF(J58="",0,J58))&gt;=0.01,ABS(IF(L58="",0,L58))&gt;=0.01,M58&lt;&gt;"OK"),"Exception","Matched"))</x:f>
      </x:c>
    </x:row>
    <x:row r="59">
      <x:c r="B59" s="5" t="n"/>
      <x:c r="F59" s="4" t="n"/>
      <x:c r="H59" s="4" t="n"/>
      <x:c r="I59" s="4" t="n"/>
      <x:c r="J59" s="4" t="str">
        <x:f>IF(F59="","",F59-IF(I59="",0,I59))</x:f>
      </x:c>
      <x:c r="K59" s="4" t="n"/>
      <x:c r="L59" s="4" t="str">
        <x:f>IF(OR(K59="",F59=""),"",F59-K59)</x:f>
      </x:c>
      <x:c r="M59" t="str">
        <x:f>IF(A59="","",IF(OR(C59="",E59=""),"Missing Reference","OK"))</x:f>
      </x:c>
      <x:c r="N59" t="str">
        <x:f>IF(A59="","",IF(OR(ABS(IF(J59="",0,J59))&gt;=0.01,ABS(IF(L59="",0,L59))&gt;=0.01,M59&lt;&gt;"OK"),"Exception","Matched"))</x:f>
      </x:c>
    </x:row>
    <x:row r="60">
      <x:c r="B60" s="5" t="n"/>
      <x:c r="F60" s="4" t="n"/>
      <x:c r="H60" s="4" t="n"/>
      <x:c r="I60" s="4" t="n"/>
      <x:c r="J60" s="4" t="str">
        <x:f>IF(F60="","",F60-IF(I60="",0,I60))</x:f>
      </x:c>
      <x:c r="K60" s="4" t="n"/>
      <x:c r="L60" s="4" t="str">
        <x:f>IF(OR(K60="",F60=""),"",F60-K60)</x:f>
      </x:c>
      <x:c r="M60" t="str">
        <x:f>IF(A60="","",IF(OR(C60="",E60=""),"Missing Reference","OK"))</x:f>
      </x:c>
      <x:c r="N60" t="str">
        <x:f>IF(A60="","",IF(OR(ABS(IF(J60="",0,J60))&gt;=0.01,ABS(IF(L60="",0,L60))&gt;=0.01,M60&lt;&gt;"OK"),"Exception","Matched"))</x:f>
      </x:c>
    </x:row>
    <x:row r="61">
      <x:c r="B61" s="5" t="n"/>
      <x:c r="F61" s="4" t="n"/>
      <x:c r="H61" s="4" t="n"/>
      <x:c r="I61" s="4" t="n"/>
      <x:c r="J61" s="4" t="str">
        <x:f>IF(F61="","",F61-IF(I61="",0,I61))</x:f>
      </x:c>
      <x:c r="K61" s="4" t="n"/>
      <x:c r="L61" s="4" t="str">
        <x:f>IF(OR(K61="",F61=""),"",F61-K61)</x:f>
      </x:c>
      <x:c r="M61" t="str">
        <x:f>IF(A61="","",IF(OR(C61="",E61=""),"Missing Reference","OK"))</x:f>
      </x:c>
      <x:c r="N61" t="str">
        <x:f>IF(A61="","",IF(OR(ABS(IF(J61="",0,J61))&gt;=0.01,ABS(IF(L61="",0,L61))&gt;=0.01,M61&lt;&gt;"OK"),"Exception","Matched"))</x:f>
      </x:c>
    </x:row>
    <x:row r="62">
      <x:c r="B62" s="5" t="n"/>
      <x:c r="F62" s="4" t="n"/>
      <x:c r="H62" s="4" t="n"/>
      <x:c r="I62" s="4" t="n"/>
      <x:c r="J62" s="4" t="str">
        <x:f>IF(F62="","",F62-IF(I62="",0,I62))</x:f>
      </x:c>
      <x:c r="K62" s="4" t="n"/>
      <x:c r="L62" s="4" t="str">
        <x:f>IF(OR(K62="",F62=""),"",F62-K62)</x:f>
      </x:c>
      <x:c r="M62" t="str">
        <x:f>IF(A62="","",IF(OR(C62="",E62=""),"Missing Reference","OK"))</x:f>
      </x:c>
      <x:c r="N62" t="str">
        <x:f>IF(A62="","",IF(OR(ABS(IF(J62="",0,J62))&gt;=0.01,ABS(IF(L62="",0,L62))&gt;=0.01,M62&lt;&gt;"OK"),"Exception","Matched"))</x:f>
      </x:c>
    </x:row>
    <x:row r="63">
      <x:c r="B63" s="5" t="n"/>
      <x:c r="F63" s="4" t="n"/>
      <x:c r="H63" s="4" t="n"/>
      <x:c r="I63" s="4" t="n"/>
      <x:c r="J63" s="4" t="str">
        <x:f>IF(F63="","",F63-IF(I63="",0,I63))</x:f>
      </x:c>
      <x:c r="K63" s="4" t="n"/>
      <x:c r="L63" s="4" t="str">
        <x:f>IF(OR(K63="",F63=""),"",F63-K63)</x:f>
      </x:c>
      <x:c r="M63" t="str">
        <x:f>IF(A63="","",IF(OR(C63="",E63=""),"Missing Reference","OK"))</x:f>
      </x:c>
      <x:c r="N63" t="str">
        <x:f>IF(A63="","",IF(OR(ABS(IF(J63="",0,J63))&gt;=0.01,ABS(IF(L63="",0,L63))&gt;=0.01,M63&lt;&gt;"OK"),"Exception","Matched"))</x:f>
      </x:c>
    </x:row>
    <x:row r="64">
      <x:c r="B64" s="5" t="n"/>
      <x:c r="F64" s="4" t="n"/>
      <x:c r="H64" s="4" t="n"/>
      <x:c r="I64" s="4" t="n"/>
      <x:c r="J64" s="4" t="str">
        <x:f>IF(F64="","",F64-IF(I64="",0,I64))</x:f>
      </x:c>
      <x:c r="K64" s="4" t="n"/>
      <x:c r="L64" s="4" t="str">
        <x:f>IF(OR(K64="",F64=""),"",F64-K64)</x:f>
      </x:c>
      <x:c r="M64" t="str">
        <x:f>IF(A64="","",IF(OR(C64="",E64=""),"Missing Reference","OK"))</x:f>
      </x:c>
      <x:c r="N64" t="str">
        <x:f>IF(A64="","",IF(OR(ABS(IF(J64="",0,J64))&gt;=0.01,ABS(IF(L64="",0,L64))&gt;=0.01,M64&lt;&gt;"OK"),"Exception","Matched"))</x:f>
      </x:c>
    </x:row>
    <x:row r="65">
      <x:c r="B65" s="5" t="n"/>
      <x:c r="F65" s="4" t="n"/>
      <x:c r="H65" s="4" t="n"/>
      <x:c r="I65" s="4" t="n"/>
      <x:c r="J65" s="4" t="str">
        <x:f>IF(F65="","",F65-IF(I65="",0,I65))</x:f>
      </x:c>
      <x:c r="K65" s="4" t="n"/>
      <x:c r="L65" s="4" t="str">
        <x:f>IF(OR(K65="",F65=""),"",F65-K65)</x:f>
      </x:c>
      <x:c r="M65" t="str">
        <x:f>IF(A65="","",IF(OR(C65="",E65=""),"Missing Reference","OK"))</x:f>
      </x:c>
      <x:c r="N65" t="str">
        <x:f>IF(A65="","",IF(OR(ABS(IF(J65="",0,J65))&gt;=0.01,ABS(IF(L65="",0,L65))&gt;=0.01,M65&lt;&gt;"OK"),"Exception","Matched"))</x:f>
      </x:c>
    </x:row>
    <x:row r="66">
      <x:c r="B66" s="5" t="n"/>
      <x:c r="F66" s="4" t="n"/>
      <x:c r="H66" s="4" t="n"/>
      <x:c r="I66" s="4" t="n"/>
      <x:c r="J66" s="4" t="str">
        <x:f>IF(F66="","",F66-IF(I66="",0,I66))</x:f>
      </x:c>
      <x:c r="K66" s="4" t="n"/>
      <x:c r="L66" s="4" t="str">
        <x:f>IF(OR(K66="",F66=""),"",F66-K66)</x:f>
      </x:c>
      <x:c r="M66" t="str">
        <x:f>IF(A66="","",IF(OR(C66="",E66=""),"Missing Reference","OK"))</x:f>
      </x:c>
      <x:c r="N66" t="str">
        <x:f>IF(A66="","",IF(OR(ABS(IF(J66="",0,J66))&gt;=0.01,ABS(IF(L66="",0,L66))&gt;=0.01,M66&lt;&gt;"OK"),"Exception","Matched"))</x:f>
      </x:c>
    </x:row>
    <x:row r="67">
      <x:c r="B67" s="5" t="n"/>
      <x:c r="F67" s="4" t="n"/>
      <x:c r="H67" s="4" t="n"/>
      <x:c r="I67" s="4" t="n"/>
      <x:c r="J67" s="4" t="str">
        <x:f>IF(F67="","",F67-IF(I67="",0,I67))</x:f>
      </x:c>
      <x:c r="K67" s="4" t="n"/>
      <x:c r="L67" s="4" t="str">
        <x:f>IF(OR(K67="",F67=""),"",F67-K67)</x:f>
      </x:c>
      <x:c r="M67" t="str">
        <x:f>IF(A67="","",IF(OR(C67="",E67=""),"Missing Reference","OK"))</x:f>
      </x:c>
      <x:c r="N67" t="str">
        <x:f>IF(A67="","",IF(OR(ABS(IF(J67="",0,J67))&gt;=0.01,ABS(IF(L67="",0,L67))&gt;=0.01,M67&lt;&gt;"OK"),"Exception","Matched"))</x:f>
      </x:c>
    </x:row>
    <x:row r="68">
      <x:c r="B68" s="5" t="n"/>
      <x:c r="F68" s="4" t="n"/>
      <x:c r="H68" s="4" t="n"/>
      <x:c r="I68" s="4" t="n"/>
      <x:c r="J68" s="4" t="str">
        <x:f>IF(F68="","",F68-IF(I68="",0,I68))</x:f>
      </x:c>
      <x:c r="K68" s="4" t="n"/>
      <x:c r="L68" s="4" t="str">
        <x:f>IF(OR(K68="",F68=""),"",F68-K68)</x:f>
      </x:c>
      <x:c r="M68" t="str">
        <x:f>IF(A68="","",IF(OR(C68="",E68=""),"Missing Reference","OK"))</x:f>
      </x:c>
      <x:c r="N68" t="str">
        <x:f>IF(A68="","",IF(OR(ABS(IF(J68="",0,J68))&gt;=0.01,ABS(IF(L68="",0,L68))&gt;=0.01,M68&lt;&gt;"OK"),"Exception","Matched"))</x:f>
      </x:c>
    </x:row>
    <x:row r="69">
      <x:c r="B69" s="5" t="n"/>
      <x:c r="F69" s="4" t="n"/>
      <x:c r="H69" s="4" t="n"/>
      <x:c r="I69" s="4" t="n"/>
      <x:c r="J69" s="4" t="str">
        <x:f>IF(F69="","",F69-IF(I69="",0,I69))</x:f>
      </x:c>
      <x:c r="K69" s="4" t="n"/>
      <x:c r="L69" s="4" t="str">
        <x:f>IF(OR(K69="",F69=""),"",F69-K69)</x:f>
      </x:c>
      <x:c r="M69" t="str">
        <x:f>IF(A69="","",IF(OR(C69="",E69=""),"Missing Reference","OK"))</x:f>
      </x:c>
      <x:c r="N69" t="str">
        <x:f>IF(A69="","",IF(OR(ABS(IF(J69="",0,J69))&gt;=0.01,ABS(IF(L69="",0,L69))&gt;=0.01,M69&lt;&gt;"OK"),"Exception","Matched"))</x:f>
      </x:c>
    </x:row>
    <x:row r="70">
      <x:c r="B70" s="5" t="n"/>
      <x:c r="F70" s="4" t="n"/>
      <x:c r="H70" s="4" t="n"/>
      <x:c r="I70" s="4" t="n"/>
      <x:c r="J70" s="4" t="str">
        <x:f>IF(F70="","",F70-IF(I70="",0,I70))</x:f>
      </x:c>
      <x:c r="K70" s="4" t="n"/>
      <x:c r="L70" s="4" t="str">
        <x:f>IF(OR(K70="",F70=""),"",F70-K70)</x:f>
      </x:c>
      <x:c r="M70" t="str">
        <x:f>IF(A70="","",IF(OR(C70="",E70=""),"Missing Reference","OK"))</x:f>
      </x:c>
      <x:c r="N70" t="str">
        <x:f>IF(A70="","",IF(OR(ABS(IF(J70="",0,J70))&gt;=0.01,ABS(IF(L70="",0,L70))&gt;=0.01,M70&lt;&gt;"OK"),"Exception","Matched"))</x:f>
      </x:c>
    </x:row>
    <x:row r="71">
      <x:c r="B71" s="5" t="n"/>
      <x:c r="F71" s="4" t="n"/>
      <x:c r="H71" s="4" t="n"/>
      <x:c r="I71" s="4" t="n"/>
      <x:c r="J71" s="4" t="str">
        <x:f>IF(F71="","",F71-IF(I71="",0,I71))</x:f>
      </x:c>
      <x:c r="K71" s="4" t="n"/>
      <x:c r="L71" s="4" t="str">
        <x:f>IF(OR(K71="",F71=""),"",F71-K71)</x:f>
      </x:c>
      <x:c r="M71" t="str">
        <x:f>IF(A71="","",IF(OR(C71="",E71=""),"Missing Reference","OK"))</x:f>
      </x:c>
      <x:c r="N71" t="str">
        <x:f>IF(A71="","",IF(OR(ABS(IF(J71="",0,J71))&gt;=0.01,ABS(IF(L71="",0,L71))&gt;=0.01,M71&lt;&gt;"OK"),"Exception","Matched"))</x:f>
      </x:c>
    </x:row>
    <x:row r="72">
      <x:c r="B72" s="5" t="n"/>
      <x:c r="F72" s="4" t="n"/>
      <x:c r="H72" s="4" t="n"/>
      <x:c r="I72" s="4" t="n"/>
      <x:c r="J72" s="4" t="str">
        <x:f>IF(F72="","",F72-IF(I72="",0,I72))</x:f>
      </x:c>
      <x:c r="K72" s="4" t="n"/>
      <x:c r="L72" s="4" t="str">
        <x:f>IF(OR(K72="",F72=""),"",F72-K72)</x:f>
      </x:c>
      <x:c r="M72" t="str">
        <x:f>IF(A72="","",IF(OR(C72="",E72=""),"Missing Reference","OK"))</x:f>
      </x:c>
      <x:c r="N72" t="str">
        <x:f>IF(A72="","",IF(OR(ABS(IF(J72="",0,J72))&gt;=0.01,ABS(IF(L72="",0,L72))&gt;=0.01,M72&lt;&gt;"OK"),"Exception","Matched"))</x:f>
      </x:c>
    </x:row>
    <x:row r="73">
      <x:c r="B73" s="5" t="n"/>
      <x:c r="F73" s="4" t="n"/>
      <x:c r="H73" s="4" t="n"/>
      <x:c r="I73" s="4" t="n"/>
      <x:c r="J73" s="4" t="str">
        <x:f>IF(F73="","",F73-IF(I73="",0,I73))</x:f>
      </x:c>
      <x:c r="K73" s="4" t="n"/>
      <x:c r="L73" s="4" t="str">
        <x:f>IF(OR(K73="",F73=""),"",F73-K73)</x:f>
      </x:c>
      <x:c r="M73" t="str">
        <x:f>IF(A73="","",IF(OR(C73="",E73=""),"Missing Reference","OK"))</x:f>
      </x:c>
      <x:c r="N73" t="str">
        <x:f>IF(A73="","",IF(OR(ABS(IF(J73="",0,J73))&gt;=0.01,ABS(IF(L73="",0,L73))&gt;=0.01,M73&lt;&gt;"OK"),"Exception","Matched"))</x:f>
      </x:c>
    </x:row>
    <x:row r="74">
      <x:c r="B74" s="5" t="n"/>
      <x:c r="F74" s="4" t="n"/>
      <x:c r="H74" s="4" t="n"/>
      <x:c r="I74" s="4" t="n"/>
      <x:c r="J74" s="4" t="str">
        <x:f>IF(F74="","",F74-IF(I74="",0,I74))</x:f>
      </x:c>
      <x:c r="K74" s="4" t="n"/>
      <x:c r="L74" s="4" t="str">
        <x:f>IF(OR(K74="",F74=""),"",F74-K74)</x:f>
      </x:c>
      <x:c r="M74" t="str">
        <x:f>IF(A74="","",IF(OR(C74="",E74=""),"Missing Reference","OK"))</x:f>
      </x:c>
      <x:c r="N74" t="str">
        <x:f>IF(A74="","",IF(OR(ABS(IF(J74="",0,J74))&gt;=0.01,ABS(IF(L74="",0,L74))&gt;=0.01,M74&lt;&gt;"OK"),"Exception","Matched"))</x:f>
      </x:c>
    </x:row>
    <x:row r="75">
      <x:c r="B75" s="5" t="n"/>
      <x:c r="F75" s="4" t="n"/>
      <x:c r="H75" s="4" t="n"/>
      <x:c r="I75" s="4" t="n"/>
      <x:c r="J75" s="4" t="str">
        <x:f>IF(F75="","",F75-IF(I75="",0,I75))</x:f>
      </x:c>
      <x:c r="K75" s="4" t="n"/>
      <x:c r="L75" s="4" t="str">
        <x:f>IF(OR(K75="",F75=""),"",F75-K75)</x:f>
      </x:c>
      <x:c r="M75" t="str">
        <x:f>IF(A75="","",IF(OR(C75="",E75=""),"Missing Reference","OK"))</x:f>
      </x:c>
      <x:c r="N75" t="str">
        <x:f>IF(A75="","",IF(OR(ABS(IF(J75="",0,J75))&gt;=0.01,ABS(IF(L75="",0,L75))&gt;=0.01,M75&lt;&gt;"OK"),"Exception","Matched"))</x:f>
      </x:c>
    </x:row>
    <x:row r="76">
      <x:c r="B76" s="5" t="n"/>
      <x:c r="F76" s="4" t="n"/>
      <x:c r="H76" s="4" t="n"/>
      <x:c r="I76" s="4" t="n"/>
      <x:c r="J76" s="4" t="str">
        <x:f>IF(F76="","",F76-IF(I76="",0,I76))</x:f>
      </x:c>
      <x:c r="K76" s="4" t="n"/>
      <x:c r="L76" s="4" t="str">
        <x:f>IF(OR(K76="",F76=""),"",F76-K76)</x:f>
      </x:c>
      <x:c r="M76" t="str">
        <x:f>IF(A76="","",IF(OR(C76="",E76=""),"Missing Reference","OK"))</x:f>
      </x:c>
      <x:c r="N76" t="str">
        <x:f>IF(A76="","",IF(OR(ABS(IF(J76="",0,J76))&gt;=0.01,ABS(IF(L76="",0,L76))&gt;=0.01,M76&lt;&gt;"OK"),"Exception","Matched"))</x:f>
      </x:c>
    </x:row>
    <x:row r="77">
      <x:c r="B77" s="5" t="n"/>
      <x:c r="F77" s="4" t="n"/>
      <x:c r="H77" s="4" t="n"/>
      <x:c r="I77" s="4" t="n"/>
      <x:c r="J77" s="4" t="str">
        <x:f>IF(F77="","",F77-IF(I77="",0,I77))</x:f>
      </x:c>
      <x:c r="K77" s="4" t="n"/>
      <x:c r="L77" s="4" t="str">
        <x:f>IF(OR(K77="",F77=""),"",F77-K77)</x:f>
      </x:c>
      <x:c r="M77" t="str">
        <x:f>IF(A77="","",IF(OR(C77="",E77=""),"Missing Reference","OK"))</x:f>
      </x:c>
      <x:c r="N77" t="str">
        <x:f>IF(A77="","",IF(OR(ABS(IF(J77="",0,J77))&gt;=0.01,ABS(IF(L77="",0,L77))&gt;=0.01,M77&lt;&gt;"OK"),"Exception","Matched"))</x:f>
      </x:c>
    </x:row>
    <x:row r="78">
      <x:c r="B78" s="5" t="n"/>
      <x:c r="F78" s="4" t="n"/>
      <x:c r="H78" s="4" t="n"/>
      <x:c r="I78" s="4" t="n"/>
      <x:c r="J78" s="4" t="str">
        <x:f>IF(F78="","",F78-IF(I78="",0,I78))</x:f>
      </x:c>
      <x:c r="K78" s="4" t="n"/>
      <x:c r="L78" s="4" t="str">
        <x:f>IF(OR(K78="",F78=""),"",F78-K78)</x:f>
      </x:c>
      <x:c r="M78" t="str">
        <x:f>IF(A78="","",IF(OR(C78="",E78=""),"Missing Reference","OK"))</x:f>
      </x:c>
      <x:c r="N78" t="str">
        <x:f>IF(A78="","",IF(OR(ABS(IF(J78="",0,J78))&gt;=0.01,ABS(IF(L78="",0,L78))&gt;=0.01,M78&lt;&gt;"OK"),"Exception","Matched"))</x:f>
      </x:c>
    </x:row>
    <x:row r="79">
      <x:c r="B79" s="5" t="n"/>
      <x:c r="F79" s="4" t="n"/>
      <x:c r="H79" s="4" t="n"/>
      <x:c r="I79" s="4" t="n"/>
      <x:c r="J79" s="4" t="str">
        <x:f>IF(F79="","",F79-IF(I79="",0,I79))</x:f>
      </x:c>
      <x:c r="K79" s="4" t="n"/>
      <x:c r="L79" s="4" t="str">
        <x:f>IF(OR(K79="",F79=""),"",F79-K79)</x:f>
      </x:c>
      <x:c r="M79" t="str">
        <x:f>IF(A79="","",IF(OR(C79="",E79=""),"Missing Reference","OK"))</x:f>
      </x:c>
      <x:c r="N79" t="str">
        <x:f>IF(A79="","",IF(OR(ABS(IF(J79="",0,J79))&gt;=0.01,ABS(IF(L79="",0,L79))&gt;=0.01,M79&lt;&gt;"OK"),"Exception","Matched"))</x:f>
      </x:c>
    </x:row>
    <x:row r="80">
      <x:c r="B80" s="5" t="n"/>
      <x:c r="F80" s="4" t="n"/>
      <x:c r="H80" s="4" t="n"/>
      <x:c r="I80" s="4" t="n"/>
      <x:c r="J80" s="4" t="str">
        <x:f>IF(F80="","",F80-IF(I80="",0,I80))</x:f>
      </x:c>
      <x:c r="K80" s="4" t="n"/>
      <x:c r="L80" s="4" t="str">
        <x:f>IF(OR(K80="",F80=""),"",F80-K80)</x:f>
      </x:c>
      <x:c r="M80" t="str">
        <x:f>IF(A80="","",IF(OR(C80="",E80=""),"Missing Reference","OK"))</x:f>
      </x:c>
      <x:c r="N80" t="str">
        <x:f>IF(A80="","",IF(OR(ABS(IF(J80="",0,J80))&gt;=0.01,ABS(IF(L80="",0,L80))&gt;=0.01,M80&lt;&gt;"OK"),"Exception","Matched"))</x:f>
      </x:c>
    </x:row>
    <x:row r="81">
      <x:c r="B81" s="5" t="n"/>
      <x:c r="F81" s="4" t="n"/>
      <x:c r="H81" s="4" t="n"/>
      <x:c r="I81" s="4" t="n"/>
      <x:c r="J81" s="4" t="str">
        <x:f>IF(F81="","",F81-IF(I81="",0,I81))</x:f>
      </x:c>
      <x:c r="K81" s="4" t="n"/>
      <x:c r="L81" s="4" t="str">
        <x:f>IF(OR(K81="",F81=""),"",F81-K81)</x:f>
      </x:c>
      <x:c r="M81" t="str">
        <x:f>IF(A81="","",IF(OR(C81="",E81=""),"Missing Reference","OK"))</x:f>
      </x:c>
      <x:c r="N81" t="str">
        <x:f>IF(A81="","",IF(OR(ABS(IF(J81="",0,J81))&gt;=0.01,ABS(IF(L81="",0,L81))&gt;=0.01,M81&lt;&gt;"OK"),"Exception","Matched"))</x:f>
      </x:c>
    </x:row>
    <x:row r="82">
      <x:c r="B82" s="5" t="n"/>
      <x:c r="F82" s="4" t="n"/>
      <x:c r="H82" s="4" t="n"/>
      <x:c r="I82" s="4" t="n"/>
      <x:c r="J82" s="4" t="str">
        <x:f>IF(F82="","",F82-IF(I82="",0,I82))</x:f>
      </x:c>
      <x:c r="K82" s="4" t="n"/>
      <x:c r="L82" s="4" t="str">
        <x:f>IF(OR(K82="",F82=""),"",F82-K82)</x:f>
      </x:c>
      <x:c r="M82" t="str">
        <x:f>IF(A82="","",IF(OR(C82="",E82=""),"Missing Reference","OK"))</x:f>
      </x:c>
      <x:c r="N82" t="str">
        <x:f>IF(A82="","",IF(OR(ABS(IF(J82="",0,J82))&gt;=0.01,ABS(IF(L82="",0,L82))&gt;=0.01,M82&lt;&gt;"OK"),"Exception","Matched"))</x:f>
      </x:c>
    </x:row>
    <x:row r="83">
      <x:c r="B83" s="5" t="n"/>
      <x:c r="F83" s="4" t="n"/>
      <x:c r="H83" s="4" t="n"/>
      <x:c r="I83" s="4" t="n"/>
      <x:c r="J83" s="4" t="str">
        <x:f>IF(F83="","",F83-IF(I83="",0,I83))</x:f>
      </x:c>
      <x:c r="K83" s="4" t="n"/>
      <x:c r="L83" s="4" t="str">
        <x:f>IF(OR(K83="",F83=""),"",F83-K83)</x:f>
      </x:c>
      <x:c r="M83" t="str">
        <x:f>IF(A83="","",IF(OR(C83="",E83=""),"Missing Reference","OK"))</x:f>
      </x:c>
      <x:c r="N83" t="str">
        <x:f>IF(A83="","",IF(OR(ABS(IF(J83="",0,J83))&gt;=0.01,ABS(IF(L83="",0,L83))&gt;=0.01,M83&lt;&gt;"OK"),"Exception","Matched"))</x:f>
      </x:c>
    </x:row>
    <x:row r="84">
      <x:c r="B84" s="5" t="n"/>
      <x:c r="F84" s="4" t="n"/>
      <x:c r="H84" s="4" t="n"/>
      <x:c r="I84" s="4" t="n"/>
      <x:c r="J84" s="4" t="str">
        <x:f>IF(F84="","",F84-IF(I84="",0,I84))</x:f>
      </x:c>
      <x:c r="K84" s="4" t="n"/>
      <x:c r="L84" s="4" t="str">
        <x:f>IF(OR(K84="",F84=""),"",F84-K84)</x:f>
      </x:c>
      <x:c r="M84" t="str">
        <x:f>IF(A84="","",IF(OR(C84="",E84=""),"Missing Reference","OK"))</x:f>
      </x:c>
      <x:c r="N84" t="str">
        <x:f>IF(A84="","",IF(OR(ABS(IF(J84="",0,J84))&gt;=0.01,ABS(IF(L84="",0,L84))&gt;=0.01,M84&lt;&gt;"OK"),"Exception","Matched"))</x:f>
      </x:c>
    </x:row>
    <x:row r="85">
      <x:c r="B85" s="5" t="n"/>
      <x:c r="F85" s="4" t="n"/>
      <x:c r="H85" s="4" t="n"/>
      <x:c r="I85" s="4" t="n"/>
      <x:c r="J85" s="4" t="str">
        <x:f>IF(F85="","",F85-IF(I85="",0,I85))</x:f>
      </x:c>
      <x:c r="K85" s="4" t="n"/>
      <x:c r="L85" s="4" t="str">
        <x:f>IF(OR(K85="",F85=""),"",F85-K85)</x:f>
      </x:c>
      <x:c r="M85" t="str">
        <x:f>IF(A85="","",IF(OR(C85="",E85=""),"Missing Reference","OK"))</x:f>
      </x:c>
      <x:c r="N85" t="str">
        <x:f>IF(A85="","",IF(OR(ABS(IF(J85="",0,J85))&gt;=0.01,ABS(IF(L85="",0,L85))&gt;=0.01,M85&lt;&gt;"OK"),"Exception","Matched"))</x:f>
      </x:c>
    </x:row>
    <x:row r="86">
      <x:c r="B86" s="5" t="n"/>
      <x:c r="F86" s="4" t="n"/>
      <x:c r="H86" s="4" t="n"/>
      <x:c r="I86" s="4" t="n"/>
      <x:c r="J86" s="4" t="str">
        <x:f>IF(F86="","",F86-IF(I86="",0,I86))</x:f>
      </x:c>
      <x:c r="K86" s="4" t="n"/>
      <x:c r="L86" s="4" t="str">
        <x:f>IF(OR(K86="",F86=""),"",F86-K86)</x:f>
      </x:c>
      <x:c r="M86" t="str">
        <x:f>IF(A86="","",IF(OR(C86="",E86=""),"Missing Reference","OK"))</x:f>
      </x:c>
      <x:c r="N86" t="str">
        <x:f>IF(A86="","",IF(OR(ABS(IF(J86="",0,J86))&gt;=0.01,ABS(IF(L86="",0,L86))&gt;=0.01,M86&lt;&gt;"OK"),"Exception","Matched"))</x:f>
      </x:c>
    </x:row>
    <x:row r="87">
      <x:c r="B87" s="5" t="n"/>
      <x:c r="F87" s="4" t="n"/>
      <x:c r="H87" s="4" t="n"/>
      <x:c r="I87" s="4" t="n"/>
      <x:c r="J87" s="4" t="str">
        <x:f>IF(F87="","",F87-IF(I87="",0,I87))</x:f>
      </x:c>
      <x:c r="K87" s="4" t="n"/>
      <x:c r="L87" s="4" t="str">
        <x:f>IF(OR(K87="",F87=""),"",F87-K87)</x:f>
      </x:c>
      <x:c r="M87" t="str">
        <x:f>IF(A87="","",IF(OR(C87="",E87=""),"Missing Reference","OK"))</x:f>
      </x:c>
      <x:c r="N87" t="str">
        <x:f>IF(A87="","",IF(OR(ABS(IF(J87="",0,J87))&gt;=0.01,ABS(IF(L87="",0,L87))&gt;=0.01,M87&lt;&gt;"OK"),"Exception","Matched"))</x:f>
      </x:c>
    </x:row>
    <x:row r="88">
      <x:c r="B88" s="5" t="n"/>
      <x:c r="F88" s="4" t="n"/>
      <x:c r="H88" s="4" t="n"/>
      <x:c r="I88" s="4" t="n"/>
      <x:c r="J88" s="4" t="str">
        <x:f>IF(F88="","",F88-IF(I88="",0,I88))</x:f>
      </x:c>
      <x:c r="K88" s="4" t="n"/>
      <x:c r="L88" s="4" t="str">
        <x:f>IF(OR(K88="",F88=""),"",F88-K88)</x:f>
      </x:c>
      <x:c r="M88" t="str">
        <x:f>IF(A88="","",IF(OR(C88="",E88=""),"Missing Reference","OK"))</x:f>
      </x:c>
      <x:c r="N88" t="str">
        <x:f>IF(A88="","",IF(OR(ABS(IF(J88="",0,J88))&gt;=0.01,ABS(IF(L88="",0,L88))&gt;=0.01,M88&lt;&gt;"OK"),"Exception","Matched"))</x:f>
      </x:c>
    </x:row>
    <x:row r="89">
      <x:c r="B89" s="5" t="n"/>
      <x:c r="F89" s="4" t="n"/>
      <x:c r="H89" s="4" t="n"/>
      <x:c r="I89" s="4" t="n"/>
      <x:c r="J89" s="4" t="str">
        <x:f>IF(F89="","",F89-IF(I89="",0,I89))</x:f>
      </x:c>
      <x:c r="K89" s="4" t="n"/>
      <x:c r="L89" s="4" t="str">
        <x:f>IF(OR(K89="",F89=""),"",F89-K89)</x:f>
      </x:c>
      <x:c r="M89" t="str">
        <x:f>IF(A89="","",IF(OR(C89="",E89=""),"Missing Reference","OK"))</x:f>
      </x:c>
      <x:c r="N89" t="str">
        <x:f>IF(A89="","",IF(OR(ABS(IF(J89="",0,J89))&gt;=0.01,ABS(IF(L89="",0,L89))&gt;=0.01,M89&lt;&gt;"OK"),"Exception","Matched"))</x:f>
      </x:c>
    </x:row>
    <x:row r="90">
      <x:c r="B90" s="5" t="n"/>
      <x:c r="F90" s="4" t="n"/>
      <x:c r="H90" s="4" t="n"/>
      <x:c r="I90" s="4" t="n"/>
      <x:c r="J90" s="4" t="str">
        <x:f>IF(F90="","",F90-IF(I90="",0,I90))</x:f>
      </x:c>
      <x:c r="K90" s="4" t="n"/>
      <x:c r="L90" s="4" t="str">
        <x:f>IF(OR(K90="",F90=""),"",F90-K90)</x:f>
      </x:c>
      <x:c r="M90" t="str">
        <x:f>IF(A90="","",IF(OR(C90="",E90=""),"Missing Reference","OK"))</x:f>
      </x:c>
      <x:c r="N90" t="str">
        <x:f>IF(A90="","",IF(OR(ABS(IF(J90="",0,J90))&gt;=0.01,ABS(IF(L90="",0,L90))&gt;=0.01,M90&lt;&gt;"OK"),"Exception","Matched"))</x:f>
      </x:c>
    </x:row>
    <x:row r="91">
      <x:c r="B91" s="5" t="n"/>
      <x:c r="F91" s="4" t="n"/>
      <x:c r="H91" s="4" t="n"/>
      <x:c r="I91" s="4" t="n"/>
      <x:c r="J91" s="4" t="str">
        <x:f>IF(F91="","",F91-IF(I91="",0,I91))</x:f>
      </x:c>
      <x:c r="K91" s="4" t="n"/>
      <x:c r="L91" s="4" t="str">
        <x:f>IF(OR(K91="",F91=""),"",F91-K91)</x:f>
      </x:c>
      <x:c r="M91" t="str">
        <x:f>IF(A91="","",IF(OR(C91="",E91=""),"Missing Reference","OK"))</x:f>
      </x:c>
      <x:c r="N91" t="str">
        <x:f>IF(A91="","",IF(OR(ABS(IF(J91="",0,J91))&gt;=0.01,ABS(IF(L91="",0,L91))&gt;=0.01,M91&lt;&gt;"OK"),"Exception","Matched"))</x:f>
      </x:c>
    </x:row>
    <x:row r="92">
      <x:c r="B92" s="5" t="n"/>
      <x:c r="F92" s="4" t="n"/>
      <x:c r="H92" s="4" t="n"/>
      <x:c r="I92" s="4" t="n"/>
      <x:c r="J92" s="4" t="str">
        <x:f>IF(F92="","",F92-IF(I92="",0,I92))</x:f>
      </x:c>
      <x:c r="K92" s="4" t="n"/>
      <x:c r="L92" s="4" t="str">
        <x:f>IF(OR(K92="",F92=""),"",F92-K92)</x:f>
      </x:c>
      <x:c r="M92" t="str">
        <x:f>IF(A92="","",IF(OR(C92="",E92=""),"Missing Reference","OK"))</x:f>
      </x:c>
      <x:c r="N92" t="str">
        <x:f>IF(A92="","",IF(OR(ABS(IF(J92="",0,J92))&gt;=0.01,ABS(IF(L92="",0,L92))&gt;=0.01,M92&lt;&gt;"OK"),"Exception","Matched"))</x:f>
      </x:c>
    </x:row>
    <x:row r="93">
      <x:c r="B93" s="5" t="n"/>
      <x:c r="F93" s="4" t="n"/>
      <x:c r="H93" s="4" t="n"/>
      <x:c r="I93" s="4" t="n"/>
      <x:c r="J93" s="4" t="str">
        <x:f>IF(F93="","",F93-IF(I93="",0,I93))</x:f>
      </x:c>
      <x:c r="K93" s="4" t="n"/>
      <x:c r="L93" s="4" t="str">
        <x:f>IF(OR(K93="",F93=""),"",F93-K93)</x:f>
      </x:c>
      <x:c r="M93" t="str">
        <x:f>IF(A93="","",IF(OR(C93="",E93=""),"Missing Reference","OK"))</x:f>
      </x:c>
      <x:c r="N93" t="str">
        <x:f>IF(A93="","",IF(OR(ABS(IF(J93="",0,J93))&gt;=0.01,ABS(IF(L93="",0,L93))&gt;=0.01,M93&lt;&gt;"OK"),"Exception","Matched"))</x:f>
      </x:c>
    </x:row>
    <x:row r="94">
      <x:c r="B94" s="5" t="n"/>
      <x:c r="F94" s="4" t="n"/>
      <x:c r="H94" s="4" t="n"/>
      <x:c r="I94" s="4" t="n"/>
      <x:c r="J94" s="4" t="str">
        <x:f>IF(F94="","",F94-IF(I94="",0,I94))</x:f>
      </x:c>
      <x:c r="K94" s="4" t="n"/>
      <x:c r="L94" s="4" t="str">
        <x:f>IF(OR(K94="",F94=""),"",F94-K94)</x:f>
      </x:c>
      <x:c r="M94" t="str">
        <x:f>IF(A94="","",IF(OR(C94="",E94=""),"Missing Reference","OK"))</x:f>
      </x:c>
      <x:c r="N94" t="str">
        <x:f>IF(A94="","",IF(OR(ABS(IF(J94="",0,J94))&gt;=0.01,ABS(IF(L94="",0,L94))&gt;=0.01,M94&lt;&gt;"OK"),"Exception","Matched"))</x:f>
      </x:c>
    </x:row>
    <x:row r="95">
      <x:c r="B95" s="5" t="n"/>
      <x:c r="F95" s="4" t="n"/>
      <x:c r="H95" s="4" t="n"/>
      <x:c r="I95" s="4" t="n"/>
      <x:c r="J95" s="4" t="str">
        <x:f>IF(F95="","",F95-IF(I95="",0,I95))</x:f>
      </x:c>
      <x:c r="K95" s="4" t="n"/>
      <x:c r="L95" s="4" t="str">
        <x:f>IF(OR(K95="",F95=""),"",F95-K95)</x:f>
      </x:c>
      <x:c r="M95" t="str">
        <x:f>IF(A95="","",IF(OR(C95="",E95=""),"Missing Reference","OK"))</x:f>
      </x:c>
      <x:c r="N95" t="str">
        <x:f>IF(A95="","",IF(OR(ABS(IF(J95="",0,J95))&gt;=0.01,ABS(IF(L95="",0,L95))&gt;=0.01,M95&lt;&gt;"OK"),"Exception","Matched"))</x:f>
      </x:c>
    </x:row>
    <x:row r="96">
      <x:c r="B96" s="5" t="n"/>
      <x:c r="F96" s="4" t="n"/>
      <x:c r="H96" s="4" t="n"/>
      <x:c r="I96" s="4" t="n"/>
      <x:c r="J96" s="4" t="str">
        <x:f>IF(F96="","",F96-IF(I96="",0,I96))</x:f>
      </x:c>
      <x:c r="K96" s="4" t="n"/>
      <x:c r="L96" s="4" t="str">
        <x:f>IF(OR(K96="",F96=""),"",F96-K96)</x:f>
      </x:c>
      <x:c r="M96" t="str">
        <x:f>IF(A96="","",IF(OR(C96="",E96=""),"Missing Reference","OK"))</x:f>
      </x:c>
      <x:c r="N96" t="str">
        <x:f>IF(A96="","",IF(OR(ABS(IF(J96="",0,J96))&gt;=0.01,ABS(IF(L96="",0,L96))&gt;=0.01,M96&lt;&gt;"OK"),"Exception","Matched"))</x:f>
      </x:c>
    </x:row>
    <x:row r="97">
      <x:c r="B97" s="5" t="n"/>
      <x:c r="F97" s="4" t="n"/>
      <x:c r="H97" s="4" t="n"/>
      <x:c r="I97" s="4" t="n"/>
      <x:c r="J97" s="4" t="str">
        <x:f>IF(F97="","",F97-IF(I97="",0,I97))</x:f>
      </x:c>
      <x:c r="K97" s="4" t="n"/>
      <x:c r="L97" s="4" t="str">
        <x:f>IF(OR(K97="",F97=""),"",F97-K97)</x:f>
      </x:c>
      <x:c r="M97" t="str">
        <x:f>IF(A97="","",IF(OR(C97="",E97=""),"Missing Reference","OK"))</x:f>
      </x:c>
      <x:c r="N97" t="str">
        <x:f>IF(A97="","",IF(OR(ABS(IF(J97="",0,J97))&gt;=0.01,ABS(IF(L97="",0,L97))&gt;=0.01,M97&lt;&gt;"OK"),"Exception","Matched"))</x:f>
      </x:c>
    </x:row>
    <x:row r="98">
      <x:c r="B98" s="5" t="n"/>
      <x:c r="F98" s="4" t="n"/>
      <x:c r="H98" s="4" t="n"/>
      <x:c r="I98" s="4" t="n"/>
      <x:c r="J98" s="4" t="str">
        <x:f>IF(F98="","",F98-IF(I98="",0,I98))</x:f>
      </x:c>
      <x:c r="K98" s="4" t="n"/>
      <x:c r="L98" s="4" t="str">
        <x:f>IF(OR(K98="",F98=""),"",F98-K98)</x:f>
      </x:c>
      <x:c r="M98" t="str">
        <x:f>IF(A98="","",IF(OR(C98="",E98=""),"Missing Reference","OK"))</x:f>
      </x:c>
      <x:c r="N98" t="str">
        <x:f>IF(A98="","",IF(OR(ABS(IF(J98="",0,J98))&gt;=0.01,ABS(IF(L98="",0,L98))&gt;=0.01,M98&lt;&gt;"OK"),"Exception","Matched"))</x:f>
      </x:c>
    </x:row>
    <x:row r="99">
      <x:c r="B99" s="5" t="n"/>
      <x:c r="F99" s="4" t="n"/>
      <x:c r="H99" s="4" t="n"/>
      <x:c r="I99" s="4" t="n"/>
      <x:c r="J99" s="4" t="str">
        <x:f>IF(F99="","",F99-IF(I99="",0,I99))</x:f>
      </x:c>
      <x:c r="K99" s="4" t="n"/>
      <x:c r="L99" s="4" t="str">
        <x:f>IF(OR(K99="",F99=""),"",F99-K99)</x:f>
      </x:c>
      <x:c r="M99" t="str">
        <x:f>IF(A99="","",IF(OR(C99="",E99=""),"Missing Reference","OK"))</x:f>
      </x:c>
      <x:c r="N99" t="str">
        <x:f>IF(A99="","",IF(OR(ABS(IF(J99="",0,J99))&gt;=0.01,ABS(IF(L99="",0,L99))&gt;=0.01,M99&lt;&gt;"OK"),"Exception","Matched"))</x:f>
      </x:c>
    </x:row>
    <x:row r="100">
      <x:c r="B100" s="5" t="n"/>
      <x:c r="F100" s="4" t="n"/>
      <x:c r="H100" s="4" t="n"/>
      <x:c r="I100" s="4" t="n"/>
      <x:c r="J100" s="4" t="str">
        <x:f>IF(F100="","",F100-IF(I100="",0,I100))</x:f>
      </x:c>
      <x:c r="K100" s="4" t="n"/>
      <x:c r="L100" s="4" t="str">
        <x:f>IF(OR(K100="",F100=""),"",F100-K100)</x:f>
      </x:c>
      <x:c r="M100" t="str">
        <x:f>IF(A100="","",IF(OR(C100="",E100=""),"Missing Reference","OK"))</x:f>
      </x:c>
      <x:c r="N100" t="str">
        <x:f>IF(A100="","",IF(OR(ABS(IF(J100="",0,J100))&gt;=0.01,ABS(IF(L100="",0,L100))&gt;=0.01,M100&lt;&gt;"OK"),"Exception","Matched"))</x:f>
      </x:c>
    </x:row>
    <x:row r="101">
      <x:c r="B101" s="5" t="n"/>
      <x:c r="F101" s="4" t="n"/>
      <x:c r="H101" s="4" t="n"/>
      <x:c r="I101" s="4" t="n"/>
      <x:c r="J101" s="4" t="str">
        <x:f>IF(F101="","",F101-IF(I101="",0,I101))</x:f>
      </x:c>
      <x:c r="K101" s="4" t="n"/>
      <x:c r="L101" s="4" t="str">
        <x:f>IF(OR(K101="",F101=""),"",F101-K101)</x:f>
      </x:c>
      <x:c r="M101" t="str">
        <x:f>IF(A101="","",IF(OR(C101="",E101=""),"Missing Reference","OK"))</x:f>
      </x:c>
      <x:c r="N101" t="str">
        <x:f>IF(A101="","",IF(OR(ABS(IF(J101="",0,J101))&gt;=0.01,ABS(IF(L101="",0,L101))&gt;=0.01,M101&lt;&gt;"OK"),"Exception","Matched"))</x:f>
      </x:c>
    </x:row>
    <x:row r="102">
      <x:c r="B102" s="5" t="n"/>
      <x:c r="F102" s="4" t="n"/>
      <x:c r="H102" s="4" t="n"/>
      <x:c r="I102" s="4" t="n"/>
      <x:c r="J102" s="4" t="str">
        <x:f>IF(F102="","",F102-IF(I102="",0,I102))</x:f>
      </x:c>
      <x:c r="K102" s="4" t="n"/>
      <x:c r="L102" s="4" t="str">
        <x:f>IF(OR(K102="",F102=""),"",F102-K102)</x:f>
      </x:c>
      <x:c r="M102" t="str">
        <x:f>IF(A102="","",IF(OR(C102="",E102=""),"Missing Reference","OK"))</x:f>
      </x:c>
      <x:c r="N102" t="str">
        <x:f>IF(A102="","",IF(OR(ABS(IF(J102="",0,J102))&gt;=0.01,ABS(IF(L102="",0,L102))&gt;=0.01,M102&lt;&gt;"OK"),"Exception","Matched"))</x:f>
      </x:c>
    </x:row>
    <x:row r="103">
      <x:c r="B103" s="5" t="n"/>
      <x:c r="F103" s="4" t="n"/>
      <x:c r="H103" s="4" t="n"/>
      <x:c r="I103" s="4" t="n"/>
      <x:c r="J103" s="4" t="str">
        <x:f>IF(F103="","",F103-IF(I103="",0,I103))</x:f>
      </x:c>
      <x:c r="K103" s="4" t="n"/>
      <x:c r="L103" s="4" t="str">
        <x:f>IF(OR(K103="",F103=""),"",F103-K103)</x:f>
      </x:c>
      <x:c r="M103" t="str">
        <x:f>IF(A103="","",IF(OR(C103="",E103=""),"Missing Reference","OK"))</x:f>
      </x:c>
      <x:c r="N103" t="str">
        <x:f>IF(A103="","",IF(OR(ABS(IF(J103="",0,J103))&gt;=0.01,ABS(IF(L103="",0,L103))&gt;=0.01,M103&lt;&gt;"OK"),"Exception","Matched"))</x:f>
      </x:c>
    </x:row>
    <x:row r="104">
      <x:c r="B104" s="5" t="n"/>
      <x:c r="F104" s="4" t="n"/>
      <x:c r="H104" s="4" t="n"/>
      <x:c r="I104" s="4" t="n"/>
      <x:c r="J104" s="4" t="str">
        <x:f>IF(F104="","",F104-IF(I104="",0,I104))</x:f>
      </x:c>
      <x:c r="K104" s="4" t="n"/>
      <x:c r="L104" s="4" t="str">
        <x:f>IF(OR(K104="",F104=""),"",F104-K104)</x:f>
      </x:c>
      <x:c r="M104" t="str">
        <x:f>IF(A104="","",IF(OR(C104="",E104=""),"Missing Reference","OK"))</x:f>
      </x:c>
      <x:c r="N104" t="str">
        <x:f>IF(A104="","",IF(OR(ABS(IF(J104="",0,J104))&gt;=0.01,ABS(IF(L104="",0,L104))&gt;=0.01,M104&lt;&gt;"OK"),"Exception","Matched"))</x:f>
      </x:c>
    </x:row>
    <x:row r="105">
      <x:c r="B105" s="5" t="n"/>
      <x:c r="F105" s="4" t="n"/>
      <x:c r="H105" s="4" t="n"/>
      <x:c r="I105" s="4" t="n"/>
      <x:c r="J105" s="4" t="str">
        <x:f>IF(F105="","",F105-IF(I105="",0,I105))</x:f>
      </x:c>
      <x:c r="K105" s="4" t="n"/>
      <x:c r="L105" s="4" t="str">
        <x:f>IF(OR(K105="",F105=""),"",F105-K105)</x:f>
      </x:c>
      <x:c r="M105" t="str">
        <x:f>IF(A105="","",IF(OR(C105="",E105=""),"Missing Reference","OK"))</x:f>
      </x:c>
      <x:c r="N105" t="str">
        <x:f>IF(A105="","",IF(OR(ABS(IF(J105="",0,J105))&gt;=0.01,ABS(IF(L105="",0,L105))&gt;=0.01,M105&lt;&gt;"OK"),"Exception","Matched"))</x:f>
      </x:c>
    </x:row>
    <x:row r="106">
      <x:c r="B106" s="5" t="n"/>
      <x:c r="F106" s="4" t="n"/>
      <x:c r="H106" s="4" t="n"/>
      <x:c r="I106" s="4" t="n"/>
      <x:c r="J106" s="4" t="str">
        <x:f>IF(F106="","",F106-IF(I106="",0,I106))</x:f>
      </x:c>
      <x:c r="K106" s="4" t="n"/>
      <x:c r="L106" s="4" t="str">
        <x:f>IF(OR(K106="",F106=""),"",F106-K106)</x:f>
      </x:c>
      <x:c r="M106" t="str">
        <x:f>IF(A106="","",IF(OR(C106="",E106=""),"Missing Reference","OK"))</x:f>
      </x:c>
      <x:c r="N106" t="str">
        <x:f>IF(A106="","",IF(OR(ABS(IF(J106="",0,J106))&gt;=0.01,ABS(IF(L106="",0,L106))&gt;=0.01,M106&lt;&gt;"OK"),"Exception","Matched"))</x:f>
      </x:c>
    </x:row>
    <x:row r="107">
      <x:c r="B107" s="5" t="n"/>
      <x:c r="F107" s="4" t="n"/>
      <x:c r="H107" s="4" t="n"/>
      <x:c r="I107" s="4" t="n"/>
      <x:c r="J107" s="4" t="str">
        <x:f>IF(F107="","",F107-IF(I107="",0,I107))</x:f>
      </x:c>
      <x:c r="K107" s="4" t="n"/>
      <x:c r="L107" s="4" t="str">
        <x:f>IF(OR(K107="",F107=""),"",F107-K107)</x:f>
      </x:c>
      <x:c r="M107" t="str">
        <x:f>IF(A107="","",IF(OR(C107="",E107=""),"Missing Reference","OK"))</x:f>
      </x:c>
      <x:c r="N107" t="str">
        <x:f>IF(A107="","",IF(OR(ABS(IF(J107="",0,J107))&gt;=0.01,ABS(IF(L107="",0,L107))&gt;=0.01,M107&lt;&gt;"OK"),"Exception","Matched"))</x:f>
      </x:c>
    </x:row>
    <x:row r="108">
      <x:c r="B108" s="5" t="n"/>
      <x:c r="F108" s="4" t="n"/>
      <x:c r="H108" s="4" t="n"/>
      <x:c r="I108" s="4" t="n"/>
      <x:c r="J108" s="4" t="str">
        <x:f>IF(F108="","",F108-IF(I108="",0,I108))</x:f>
      </x:c>
      <x:c r="K108" s="4" t="n"/>
      <x:c r="L108" s="4" t="str">
        <x:f>IF(OR(K108="",F108=""),"",F108-K108)</x:f>
      </x:c>
      <x:c r="M108" t="str">
        <x:f>IF(A108="","",IF(OR(C108="",E108=""),"Missing Reference","OK"))</x:f>
      </x:c>
      <x:c r="N108" t="str">
        <x:f>IF(A108="","",IF(OR(ABS(IF(J108="",0,J108))&gt;=0.01,ABS(IF(L108="",0,L108))&gt;=0.01,M108&lt;&gt;"OK"),"Exception","Matched"))</x:f>
      </x:c>
    </x:row>
    <x:row r="109">
      <x:c r="B109" s="5" t="n"/>
      <x:c r="F109" s="4" t="n"/>
      <x:c r="H109" s="4" t="n"/>
      <x:c r="I109" s="4" t="n"/>
      <x:c r="J109" s="4" t="str">
        <x:f>IF(F109="","",F109-IF(I109="",0,I109))</x:f>
      </x:c>
      <x:c r="K109" s="4" t="n"/>
      <x:c r="L109" s="4" t="str">
        <x:f>IF(OR(K109="",F109=""),"",F109-K109)</x:f>
      </x:c>
      <x:c r="M109" t="str">
        <x:f>IF(A109="","",IF(OR(C109="",E109=""),"Missing Reference","OK"))</x:f>
      </x:c>
      <x:c r="N109" t="str">
        <x:f>IF(A109="","",IF(OR(ABS(IF(J109="",0,J109))&gt;=0.01,ABS(IF(L109="",0,L109))&gt;=0.01,M109&lt;&gt;"OK"),"Exception","Matched"))</x:f>
      </x:c>
    </x:row>
    <x:row r="110">
      <x:c r="B110" s="5" t="n"/>
      <x:c r="F110" s="4" t="n"/>
      <x:c r="H110" s="4" t="n"/>
      <x:c r="I110" s="4" t="n"/>
      <x:c r="J110" s="4" t="str">
        <x:f>IF(F110="","",F110-IF(I110="",0,I110))</x:f>
      </x:c>
      <x:c r="K110" s="4" t="n"/>
      <x:c r="L110" s="4" t="str">
        <x:f>IF(OR(K110="",F110=""),"",F110-K110)</x:f>
      </x:c>
      <x:c r="M110" t="str">
        <x:f>IF(A110="","",IF(OR(C110="",E110=""),"Missing Reference","OK"))</x:f>
      </x:c>
      <x:c r="N110" t="str">
        <x:f>IF(A110="","",IF(OR(ABS(IF(J110="",0,J110))&gt;=0.01,ABS(IF(L110="",0,L110))&gt;=0.01,M110&lt;&gt;"OK"),"Exception","Matched"))</x:f>
      </x:c>
    </x:row>
    <x:row r="111">
      <x:c r="B111" s="5" t="n"/>
      <x:c r="F111" s="4" t="n"/>
      <x:c r="H111" s="4" t="n"/>
      <x:c r="I111" s="4" t="n"/>
      <x:c r="J111" s="4" t="str">
        <x:f>IF(F111="","",F111-IF(I111="",0,I111))</x:f>
      </x:c>
      <x:c r="K111" s="4" t="n"/>
      <x:c r="L111" s="4" t="str">
        <x:f>IF(OR(K111="",F111=""),"",F111-K111)</x:f>
      </x:c>
      <x:c r="M111" t="str">
        <x:f>IF(A111="","",IF(OR(C111="",E111=""),"Missing Reference","OK"))</x:f>
      </x:c>
      <x:c r="N111" t="str">
        <x:f>IF(A111="","",IF(OR(ABS(IF(J111="",0,J111))&gt;=0.01,ABS(IF(L111="",0,L111))&gt;=0.01,M111&lt;&gt;"OK"),"Exception","Matched"))</x:f>
      </x:c>
    </x:row>
    <x:row r="112">
      <x:c r="B112" s="5" t="n"/>
      <x:c r="F112" s="4" t="n"/>
      <x:c r="H112" s="4" t="n"/>
      <x:c r="I112" s="4" t="n"/>
      <x:c r="J112" s="4" t="str">
        <x:f>IF(F112="","",F112-IF(I112="",0,I112))</x:f>
      </x:c>
      <x:c r="K112" s="4" t="n"/>
      <x:c r="L112" s="4" t="str">
        <x:f>IF(OR(K112="",F112=""),"",F112-K112)</x:f>
      </x:c>
      <x:c r="M112" t="str">
        <x:f>IF(A112="","",IF(OR(C112="",E112=""),"Missing Reference","OK"))</x:f>
      </x:c>
      <x:c r="N112" t="str">
        <x:f>IF(A112="","",IF(OR(ABS(IF(J112="",0,J112))&gt;=0.01,ABS(IF(L112="",0,L112))&gt;=0.01,M112&lt;&gt;"OK"),"Exception","Matched"))</x:f>
      </x:c>
    </x:row>
    <x:row r="113">
      <x:c r="B113" s="5" t="n"/>
      <x:c r="F113" s="4" t="n"/>
      <x:c r="H113" s="4" t="n"/>
      <x:c r="I113" s="4" t="n"/>
      <x:c r="J113" s="4" t="str">
        <x:f>IF(F113="","",F113-IF(I113="",0,I113))</x:f>
      </x:c>
      <x:c r="K113" s="4" t="n"/>
      <x:c r="L113" s="4" t="str">
        <x:f>IF(OR(K113="",F113=""),"",F113-K113)</x:f>
      </x:c>
      <x:c r="M113" t="str">
        <x:f>IF(A113="","",IF(OR(C113="",E113=""),"Missing Reference","OK"))</x:f>
      </x:c>
      <x:c r="N113" t="str">
        <x:f>IF(A113="","",IF(OR(ABS(IF(J113="",0,J113))&gt;=0.01,ABS(IF(L113="",0,L113))&gt;=0.01,M113&lt;&gt;"OK"),"Exception","Matched"))</x:f>
      </x:c>
    </x:row>
    <x:row r="114">
      <x:c r="B114" s="5" t="n"/>
      <x:c r="F114" s="4" t="n"/>
      <x:c r="H114" s="4" t="n"/>
      <x:c r="I114" s="4" t="n"/>
      <x:c r="J114" s="4" t="str">
        <x:f>IF(F114="","",F114-IF(I114="",0,I114))</x:f>
      </x:c>
      <x:c r="K114" s="4" t="n"/>
      <x:c r="L114" s="4" t="str">
        <x:f>IF(OR(K114="",F114=""),"",F114-K114)</x:f>
      </x:c>
      <x:c r="M114" t="str">
        <x:f>IF(A114="","",IF(OR(C114="",E114=""),"Missing Reference","OK"))</x:f>
      </x:c>
      <x:c r="N114" t="str">
        <x:f>IF(A114="","",IF(OR(ABS(IF(J114="",0,J114))&gt;=0.01,ABS(IF(L114="",0,L114))&gt;=0.01,M114&lt;&gt;"OK"),"Exception","Matched"))</x:f>
      </x:c>
    </x:row>
    <x:row r="115">
      <x:c r="B115" s="5" t="n"/>
      <x:c r="F115" s="4" t="n"/>
      <x:c r="H115" s="4" t="n"/>
      <x:c r="I115" s="4" t="n"/>
      <x:c r="J115" s="4" t="str">
        <x:f>IF(F115="","",F115-IF(I115="",0,I115))</x:f>
      </x:c>
      <x:c r="K115" s="4" t="n"/>
      <x:c r="L115" s="4" t="str">
        <x:f>IF(OR(K115="",F115=""),"",F115-K115)</x:f>
      </x:c>
      <x:c r="M115" t="str">
        <x:f>IF(A115="","",IF(OR(C115="",E115=""),"Missing Reference","OK"))</x:f>
      </x:c>
      <x:c r="N115" t="str">
        <x:f>IF(A115="","",IF(OR(ABS(IF(J115="",0,J115))&gt;=0.01,ABS(IF(L115="",0,L115))&gt;=0.01,M115&lt;&gt;"OK"),"Exception","Matched"))</x:f>
      </x:c>
    </x:row>
    <x:row r="116">
      <x:c r="B116" s="5" t="n"/>
      <x:c r="F116" s="4" t="n"/>
      <x:c r="H116" s="4" t="n"/>
      <x:c r="I116" s="4" t="n"/>
      <x:c r="J116" s="4" t="str">
        <x:f>IF(F116="","",F116-IF(I116="",0,I116))</x:f>
      </x:c>
      <x:c r="K116" s="4" t="n"/>
      <x:c r="L116" s="4" t="str">
        <x:f>IF(OR(K116="",F116=""),"",F116-K116)</x:f>
      </x:c>
      <x:c r="M116" t="str">
        <x:f>IF(A116="","",IF(OR(C116="",E116=""),"Missing Reference","OK"))</x:f>
      </x:c>
      <x:c r="N116" t="str">
        <x:f>IF(A116="","",IF(OR(ABS(IF(J116="",0,J116))&gt;=0.01,ABS(IF(L116="",0,L116))&gt;=0.01,M116&lt;&gt;"OK"),"Exception","Matched"))</x:f>
      </x:c>
    </x:row>
    <x:row r="117">
      <x:c r="B117" s="5" t="n"/>
      <x:c r="F117" s="4" t="n"/>
      <x:c r="H117" s="4" t="n"/>
      <x:c r="I117" s="4" t="n"/>
      <x:c r="J117" s="4" t="str">
        <x:f>IF(F117="","",F117-IF(I117="",0,I117))</x:f>
      </x:c>
      <x:c r="K117" s="4" t="n"/>
      <x:c r="L117" s="4" t="str">
        <x:f>IF(OR(K117="",F117=""),"",F117-K117)</x:f>
      </x:c>
      <x:c r="M117" t="str">
        <x:f>IF(A117="","",IF(OR(C117="",E117=""),"Missing Reference","OK"))</x:f>
      </x:c>
      <x:c r="N117" t="str">
        <x:f>IF(A117="","",IF(OR(ABS(IF(J117="",0,J117))&gt;=0.01,ABS(IF(L117="",0,L117))&gt;=0.01,M117&lt;&gt;"OK"),"Exception","Matched"))</x:f>
      </x:c>
    </x:row>
    <x:row r="118">
      <x:c r="B118" s="5" t="n"/>
      <x:c r="F118" s="4" t="n"/>
      <x:c r="H118" s="4" t="n"/>
      <x:c r="I118" s="4" t="n"/>
      <x:c r="J118" s="4" t="str">
        <x:f>IF(F118="","",F118-IF(I118="",0,I118))</x:f>
      </x:c>
      <x:c r="K118" s="4" t="n"/>
      <x:c r="L118" s="4" t="str">
        <x:f>IF(OR(K118="",F118=""),"",F118-K118)</x:f>
      </x:c>
      <x:c r="M118" t="str">
        <x:f>IF(A118="","",IF(OR(C118="",E118=""),"Missing Reference","OK"))</x:f>
      </x:c>
      <x:c r="N118" t="str">
        <x:f>IF(A118="","",IF(OR(ABS(IF(J118="",0,J118))&gt;=0.01,ABS(IF(L118="",0,L118))&gt;=0.01,M118&lt;&gt;"OK"),"Exception","Matched"))</x:f>
      </x:c>
    </x:row>
    <x:row r="119">
      <x:c r="B119" s="5" t="n"/>
      <x:c r="F119" s="4" t="n"/>
      <x:c r="H119" s="4" t="n"/>
      <x:c r="I119" s="4" t="n"/>
      <x:c r="J119" s="4" t="str">
        <x:f>IF(F119="","",F119-IF(I119="",0,I119))</x:f>
      </x:c>
      <x:c r="K119" s="4" t="n"/>
      <x:c r="L119" s="4" t="str">
        <x:f>IF(OR(K119="",F119=""),"",F119-K119)</x:f>
      </x:c>
      <x:c r="M119" t="str">
        <x:f>IF(A119="","",IF(OR(C119="",E119=""),"Missing Reference","OK"))</x:f>
      </x:c>
      <x:c r="N119" t="str">
        <x:f>IF(A119="","",IF(OR(ABS(IF(J119="",0,J119))&gt;=0.01,ABS(IF(L119="",0,L119))&gt;=0.01,M119&lt;&gt;"OK"),"Exception","Matched"))</x:f>
      </x:c>
    </x:row>
    <x:row r="120">
      <x:c r="B120" s="5" t="n"/>
      <x:c r="F120" s="4" t="n"/>
      <x:c r="H120" s="4" t="n"/>
      <x:c r="I120" s="4" t="n"/>
      <x:c r="J120" s="4" t="str">
        <x:f>IF(F120="","",F120-IF(I120="",0,I120))</x:f>
      </x:c>
      <x:c r="K120" s="4" t="n"/>
      <x:c r="L120" s="4" t="str">
        <x:f>IF(OR(K120="",F120=""),"",F120-K120)</x:f>
      </x:c>
      <x:c r="M120" t="str">
        <x:f>IF(A120="","",IF(OR(C120="",E120=""),"Missing Reference","OK"))</x:f>
      </x:c>
      <x:c r="N120" t="str">
        <x:f>IF(A120="","",IF(OR(ABS(IF(J120="",0,J120))&gt;=0.01,ABS(IF(L120="",0,L120))&gt;=0.01,M120&lt;&gt;"OK"),"Exception","Matched"))</x:f>
      </x:c>
    </x:row>
    <x:row r="121">
      <x:c r="B121" s="5" t="n"/>
      <x:c r="F121" s="4" t="n"/>
      <x:c r="H121" s="4" t="n"/>
      <x:c r="I121" s="4" t="n"/>
      <x:c r="J121" s="4" t="str">
        <x:f>IF(F121="","",F121-IF(I121="",0,I121))</x:f>
      </x:c>
      <x:c r="K121" s="4" t="n"/>
      <x:c r="L121" s="4" t="str">
        <x:f>IF(OR(K121="",F121=""),"",F121-K121)</x:f>
      </x:c>
      <x:c r="M121" t="str">
        <x:f>IF(A121="","",IF(OR(C121="",E121=""),"Missing Reference","OK"))</x:f>
      </x:c>
      <x:c r="N121" t="str">
        <x:f>IF(A121="","",IF(OR(ABS(IF(J121="",0,J121))&gt;=0.01,ABS(IF(L121="",0,L121))&gt;=0.01,M121&lt;&gt;"OK"),"Exception","Matched"))</x:f>
      </x:c>
    </x:row>
    <x:row r="122">
      <x:c r="B122" s="5" t="n"/>
      <x:c r="F122" s="4" t="n"/>
      <x:c r="H122" s="4" t="n"/>
      <x:c r="I122" s="4" t="n"/>
      <x:c r="J122" s="4" t="str">
        <x:f>IF(F122="","",F122-IF(I122="",0,I122))</x:f>
      </x:c>
      <x:c r="K122" s="4" t="n"/>
      <x:c r="L122" s="4" t="str">
        <x:f>IF(OR(K122="",F122=""),"",F122-K122)</x:f>
      </x:c>
      <x:c r="M122" t="str">
        <x:f>IF(A122="","",IF(OR(C122="",E122=""),"Missing Reference","OK"))</x:f>
      </x:c>
      <x:c r="N122" t="str">
        <x:f>IF(A122="","",IF(OR(ABS(IF(J122="",0,J122))&gt;=0.01,ABS(IF(L122="",0,L122))&gt;=0.01,M122&lt;&gt;"OK"),"Exception","Matched"))</x:f>
      </x:c>
    </x:row>
    <x:row r="123">
      <x:c r="B123" s="5" t="n"/>
      <x:c r="F123" s="4" t="n"/>
      <x:c r="H123" s="4" t="n"/>
      <x:c r="I123" s="4" t="n"/>
      <x:c r="J123" s="4" t="str">
        <x:f>IF(F123="","",F123-IF(I123="",0,I123))</x:f>
      </x:c>
      <x:c r="K123" s="4" t="n"/>
      <x:c r="L123" s="4" t="str">
        <x:f>IF(OR(K123="",F123=""),"",F123-K123)</x:f>
      </x:c>
      <x:c r="M123" t="str">
        <x:f>IF(A123="","",IF(OR(C123="",E123=""),"Missing Reference","OK"))</x:f>
      </x:c>
      <x:c r="N123" t="str">
        <x:f>IF(A123="","",IF(OR(ABS(IF(J123="",0,J123))&gt;=0.01,ABS(IF(L123="",0,L123))&gt;=0.01,M123&lt;&gt;"OK"),"Exception","Matched"))</x:f>
      </x:c>
    </x:row>
    <x:row r="124">
      <x:c r="B124" s="5" t="n"/>
      <x:c r="F124" s="4" t="n"/>
      <x:c r="H124" s="4" t="n"/>
      <x:c r="I124" s="4" t="n"/>
      <x:c r="J124" s="4" t="str">
        <x:f>IF(F124="","",F124-IF(I124="",0,I124))</x:f>
      </x:c>
      <x:c r="K124" s="4" t="n"/>
      <x:c r="L124" s="4" t="str">
        <x:f>IF(OR(K124="",F124=""),"",F124-K124)</x:f>
      </x:c>
      <x:c r="M124" t="str">
        <x:f>IF(A124="","",IF(OR(C124="",E124=""),"Missing Reference","OK"))</x:f>
      </x:c>
      <x:c r="N124" t="str">
        <x:f>IF(A124="","",IF(OR(ABS(IF(J124="",0,J124))&gt;=0.01,ABS(IF(L124="",0,L124))&gt;=0.01,M124&lt;&gt;"OK"),"Exception","Matched"))</x:f>
      </x:c>
    </x:row>
    <x:row r="125">
      <x:c r="B125" s="5" t="n"/>
      <x:c r="F125" s="4" t="n"/>
      <x:c r="H125" s="4" t="n"/>
      <x:c r="I125" s="4" t="n"/>
      <x:c r="J125" s="4" t="str">
        <x:f>IF(F125="","",F125-IF(I125="",0,I125))</x:f>
      </x:c>
      <x:c r="K125" s="4" t="n"/>
      <x:c r="L125" s="4" t="str">
        <x:f>IF(OR(K125="",F125=""),"",F125-K125)</x:f>
      </x:c>
      <x:c r="M125" t="str">
        <x:f>IF(A125="","",IF(OR(C125="",E125=""),"Missing Reference","OK"))</x:f>
      </x:c>
      <x:c r="N125" t="str">
        <x:f>IF(A125="","",IF(OR(ABS(IF(J125="",0,J125))&gt;=0.01,ABS(IF(L125="",0,L125))&gt;=0.01,M125&lt;&gt;"OK"),"Exception","Matched"))</x:f>
      </x:c>
    </x:row>
    <x:row r="126">
      <x:c r="B126" s="5" t="n"/>
      <x:c r="F126" s="4" t="n"/>
      <x:c r="H126" s="4" t="n"/>
      <x:c r="I126" s="4" t="n"/>
      <x:c r="J126" s="4" t="str">
        <x:f>IF(F126="","",F126-IF(I126="",0,I126))</x:f>
      </x:c>
      <x:c r="K126" s="4" t="n"/>
      <x:c r="L126" s="4" t="str">
        <x:f>IF(OR(K126="",F126=""),"",F126-K126)</x:f>
      </x:c>
      <x:c r="M126" t="str">
        <x:f>IF(A126="","",IF(OR(C126="",E126=""),"Missing Reference","OK"))</x:f>
      </x:c>
      <x:c r="N126" t="str">
        <x:f>IF(A126="","",IF(OR(ABS(IF(J126="",0,J126))&gt;=0.01,ABS(IF(L126="",0,L126))&gt;=0.01,M126&lt;&gt;"OK"),"Exception","Matched"))</x:f>
      </x:c>
    </x:row>
    <x:row r="127">
      <x:c r="B127" s="5" t="n"/>
      <x:c r="F127" s="4" t="n"/>
      <x:c r="H127" s="4" t="n"/>
      <x:c r="I127" s="4" t="n"/>
      <x:c r="J127" s="4" t="str">
        <x:f>IF(F127="","",F127-IF(I127="",0,I127))</x:f>
      </x:c>
      <x:c r="K127" s="4" t="n"/>
      <x:c r="L127" s="4" t="str">
        <x:f>IF(OR(K127="",F127=""),"",F127-K127)</x:f>
      </x:c>
      <x:c r="M127" t="str">
        <x:f>IF(A127="","",IF(OR(C127="",E127=""),"Missing Reference","OK"))</x:f>
      </x:c>
      <x:c r="N127" t="str">
        <x:f>IF(A127="","",IF(OR(ABS(IF(J127="",0,J127))&gt;=0.01,ABS(IF(L127="",0,L127))&gt;=0.01,M127&lt;&gt;"OK"),"Exception","Matched"))</x:f>
      </x:c>
    </x:row>
    <x:row r="128">
      <x:c r="B128" s="5" t="n"/>
      <x:c r="F128" s="4" t="n"/>
      <x:c r="H128" s="4" t="n"/>
      <x:c r="I128" s="4" t="n"/>
      <x:c r="J128" s="4" t="str">
        <x:f>IF(F128="","",F128-IF(I128="",0,I128))</x:f>
      </x:c>
      <x:c r="K128" s="4" t="n"/>
      <x:c r="L128" s="4" t="str">
        <x:f>IF(OR(K128="",F128=""),"",F128-K128)</x:f>
      </x:c>
      <x:c r="M128" t="str">
        <x:f>IF(A128="","",IF(OR(C128="",E128=""),"Missing Reference","OK"))</x:f>
      </x:c>
      <x:c r="N128" t="str">
        <x:f>IF(A128="","",IF(OR(ABS(IF(J128="",0,J128))&gt;=0.01,ABS(IF(L128="",0,L128))&gt;=0.01,M128&lt;&gt;"OK"),"Exception","Matched"))</x:f>
      </x:c>
    </x:row>
    <x:row r="129">
      <x:c r="B129" s="5" t="n"/>
      <x:c r="F129" s="4" t="n"/>
      <x:c r="H129" s="4" t="n"/>
      <x:c r="I129" s="4" t="n"/>
      <x:c r="J129" s="4" t="str">
        <x:f>IF(F129="","",F129-IF(I129="",0,I129))</x:f>
      </x:c>
      <x:c r="K129" s="4" t="n"/>
      <x:c r="L129" s="4" t="str">
        <x:f>IF(OR(K129="",F129=""),"",F129-K129)</x:f>
      </x:c>
      <x:c r="M129" t="str">
        <x:f>IF(A129="","",IF(OR(C129="",E129=""),"Missing Reference","OK"))</x:f>
      </x:c>
      <x:c r="N129" t="str">
        <x:f>IF(A129="","",IF(OR(ABS(IF(J129="",0,J129))&gt;=0.01,ABS(IF(L129="",0,L129))&gt;=0.01,M129&lt;&gt;"OK"),"Exception","Matched"))</x:f>
      </x:c>
    </x:row>
    <x:row r="130">
      <x:c r="B130" s="5" t="n"/>
      <x:c r="F130" s="4" t="n"/>
      <x:c r="H130" s="4" t="n"/>
      <x:c r="I130" s="4" t="n"/>
      <x:c r="J130" s="4" t="str">
        <x:f>IF(F130="","",F130-IF(I130="",0,I130))</x:f>
      </x:c>
      <x:c r="K130" s="4" t="n"/>
      <x:c r="L130" s="4" t="str">
        <x:f>IF(OR(K130="",F130=""),"",F130-K130)</x:f>
      </x:c>
      <x:c r="M130" t="str">
        <x:f>IF(A130="","",IF(OR(C130="",E130=""),"Missing Reference","OK"))</x:f>
      </x:c>
      <x:c r="N130" t="str">
        <x:f>IF(A130="","",IF(OR(ABS(IF(J130="",0,J130))&gt;=0.01,ABS(IF(L130="",0,L130))&gt;=0.01,M130&lt;&gt;"OK"),"Exception","Matched"))</x:f>
      </x:c>
    </x:row>
    <x:row r="131">
      <x:c r="B131" s="5" t="n"/>
      <x:c r="F131" s="4" t="n"/>
      <x:c r="H131" s="4" t="n"/>
      <x:c r="I131" s="4" t="n"/>
      <x:c r="J131" s="4" t="str">
        <x:f>IF(F131="","",F131-IF(I131="",0,I131))</x:f>
      </x:c>
      <x:c r="K131" s="4" t="n"/>
      <x:c r="L131" s="4" t="str">
        <x:f>IF(OR(K131="",F131=""),"",F131-K131)</x:f>
      </x:c>
      <x:c r="M131" t="str">
        <x:f>IF(A131="","",IF(OR(C131="",E131=""),"Missing Reference","OK"))</x:f>
      </x:c>
      <x:c r="N131" t="str">
        <x:f>IF(A131="","",IF(OR(ABS(IF(J131="",0,J131))&gt;=0.01,ABS(IF(L131="",0,L131))&gt;=0.01,M131&lt;&gt;"OK"),"Exception","Matched"))</x:f>
      </x:c>
    </x:row>
    <x:row r="132">
      <x:c r="B132" s="5" t="n"/>
      <x:c r="F132" s="4" t="n"/>
      <x:c r="H132" s="4" t="n"/>
      <x:c r="I132" s="4" t="n"/>
      <x:c r="J132" s="4" t="str">
        <x:f>IF(F132="","",F132-IF(I132="",0,I132))</x:f>
      </x:c>
      <x:c r="K132" s="4" t="n"/>
      <x:c r="L132" s="4" t="str">
        <x:f>IF(OR(K132="",F132=""),"",F132-K132)</x:f>
      </x:c>
      <x:c r="M132" t="str">
        <x:f>IF(A132="","",IF(OR(C132="",E132=""),"Missing Reference","OK"))</x:f>
      </x:c>
      <x:c r="N132" t="str">
        <x:f>IF(A132="","",IF(OR(ABS(IF(J132="",0,J132))&gt;=0.01,ABS(IF(L132="",0,L132))&gt;=0.01,M132&lt;&gt;"OK"),"Exception","Matched"))</x:f>
      </x:c>
    </x:row>
    <x:row r="133">
      <x:c r="B133" s="5" t="n"/>
      <x:c r="F133" s="4" t="n"/>
      <x:c r="H133" s="4" t="n"/>
      <x:c r="I133" s="4" t="n"/>
      <x:c r="J133" s="4" t="str">
        <x:f>IF(F133="","",F133-IF(I133="",0,I133))</x:f>
      </x:c>
      <x:c r="K133" s="4" t="n"/>
      <x:c r="L133" s="4" t="str">
        <x:f>IF(OR(K133="",F133=""),"",F133-K133)</x:f>
      </x:c>
      <x:c r="M133" t="str">
        <x:f>IF(A133="","",IF(OR(C133="",E133=""),"Missing Reference","OK"))</x:f>
      </x:c>
      <x:c r="N133" t="str">
        <x:f>IF(A133="","",IF(OR(ABS(IF(J133="",0,J133))&gt;=0.01,ABS(IF(L133="",0,L133))&gt;=0.01,M133&lt;&gt;"OK"),"Exception","Matched"))</x:f>
      </x:c>
    </x:row>
    <x:row r="134">
      <x:c r="B134" s="5" t="n"/>
      <x:c r="F134" s="4" t="n"/>
      <x:c r="H134" s="4" t="n"/>
      <x:c r="I134" s="4" t="n"/>
      <x:c r="J134" s="4" t="str">
        <x:f>IF(F134="","",F134-IF(I134="",0,I134))</x:f>
      </x:c>
      <x:c r="K134" s="4" t="n"/>
      <x:c r="L134" s="4" t="str">
        <x:f>IF(OR(K134="",F134=""),"",F134-K134)</x:f>
      </x:c>
      <x:c r="M134" t="str">
        <x:f>IF(A134="","",IF(OR(C134="",E134=""),"Missing Reference","OK"))</x:f>
      </x:c>
      <x:c r="N134" t="str">
        <x:f>IF(A134="","",IF(OR(ABS(IF(J134="",0,J134))&gt;=0.01,ABS(IF(L134="",0,L134))&gt;=0.01,M134&lt;&gt;"OK"),"Exception","Matched"))</x:f>
      </x:c>
    </x:row>
    <x:row r="135">
      <x:c r="B135" s="5" t="n"/>
      <x:c r="F135" s="4" t="n"/>
      <x:c r="H135" s="4" t="n"/>
      <x:c r="I135" s="4" t="n"/>
      <x:c r="J135" s="4" t="str">
        <x:f>IF(F135="","",F135-IF(I135="",0,I135))</x:f>
      </x:c>
      <x:c r="K135" s="4" t="n"/>
      <x:c r="L135" s="4" t="str">
        <x:f>IF(OR(K135="",F135=""),"",F135-K135)</x:f>
      </x:c>
      <x:c r="M135" t="str">
        <x:f>IF(A135="","",IF(OR(C135="",E135=""),"Missing Reference","OK"))</x:f>
      </x:c>
      <x:c r="N135" t="str">
        <x:f>IF(A135="","",IF(OR(ABS(IF(J135="",0,J135))&gt;=0.01,ABS(IF(L135="",0,L135))&gt;=0.01,M135&lt;&gt;"OK"),"Exception","Matched"))</x:f>
      </x:c>
    </x:row>
    <x:row r="136">
      <x:c r="B136" s="5" t="n"/>
      <x:c r="F136" s="4" t="n"/>
      <x:c r="H136" s="4" t="n"/>
      <x:c r="I136" s="4" t="n"/>
      <x:c r="J136" s="4" t="str">
        <x:f>IF(F136="","",F136-IF(I136="",0,I136))</x:f>
      </x:c>
      <x:c r="K136" s="4" t="n"/>
      <x:c r="L136" s="4" t="str">
        <x:f>IF(OR(K136="",F136=""),"",F136-K136)</x:f>
      </x:c>
      <x:c r="M136" t="str">
        <x:f>IF(A136="","",IF(OR(C136="",E136=""),"Missing Reference","OK"))</x:f>
      </x:c>
      <x:c r="N136" t="str">
        <x:f>IF(A136="","",IF(OR(ABS(IF(J136="",0,J136))&gt;=0.01,ABS(IF(L136="",0,L136))&gt;=0.01,M136&lt;&gt;"OK"),"Exception","Matched"))</x:f>
      </x:c>
    </x:row>
    <x:row r="137">
      <x:c r="B137" s="5" t="n"/>
      <x:c r="F137" s="4" t="n"/>
      <x:c r="H137" s="4" t="n"/>
      <x:c r="I137" s="4" t="n"/>
      <x:c r="J137" s="4" t="str">
        <x:f>IF(F137="","",F137-IF(I137="",0,I137))</x:f>
      </x:c>
      <x:c r="K137" s="4" t="n"/>
      <x:c r="L137" s="4" t="str">
        <x:f>IF(OR(K137="",F137=""),"",F137-K137)</x:f>
      </x:c>
      <x:c r="M137" t="str">
        <x:f>IF(A137="","",IF(OR(C137="",E137=""),"Missing Reference","OK"))</x:f>
      </x:c>
      <x:c r="N137" t="str">
        <x:f>IF(A137="","",IF(OR(ABS(IF(J137="",0,J137))&gt;=0.01,ABS(IF(L137="",0,L137))&gt;=0.01,M137&lt;&gt;"OK"),"Exception","Matched"))</x:f>
      </x:c>
    </x:row>
    <x:row r="138">
      <x:c r="B138" s="5" t="n"/>
      <x:c r="F138" s="4" t="n"/>
      <x:c r="H138" s="4" t="n"/>
      <x:c r="I138" s="4" t="n"/>
      <x:c r="J138" s="4" t="str">
        <x:f>IF(F138="","",F138-IF(I138="",0,I138))</x:f>
      </x:c>
      <x:c r="K138" s="4" t="n"/>
      <x:c r="L138" s="4" t="str">
        <x:f>IF(OR(K138="",F138=""),"",F138-K138)</x:f>
      </x:c>
      <x:c r="M138" t="str">
        <x:f>IF(A138="","",IF(OR(C138="",E138=""),"Missing Reference","OK"))</x:f>
      </x:c>
      <x:c r="N138" t="str">
        <x:f>IF(A138="","",IF(OR(ABS(IF(J138="",0,J138))&gt;=0.01,ABS(IF(L138="",0,L138))&gt;=0.01,M138&lt;&gt;"OK"),"Exception","Matched"))</x:f>
      </x:c>
    </x:row>
    <x:row r="139">
      <x:c r="B139" s="5" t="n"/>
      <x:c r="F139" s="4" t="n"/>
      <x:c r="H139" s="4" t="n"/>
      <x:c r="I139" s="4" t="n"/>
      <x:c r="J139" s="4" t="str">
        <x:f>IF(F139="","",F139-IF(I139="",0,I139))</x:f>
      </x:c>
      <x:c r="K139" s="4" t="n"/>
      <x:c r="L139" s="4" t="str">
        <x:f>IF(OR(K139="",F139=""),"",F139-K139)</x:f>
      </x:c>
      <x:c r="M139" t="str">
        <x:f>IF(A139="","",IF(OR(C139="",E139=""),"Missing Reference","OK"))</x:f>
      </x:c>
      <x:c r="N139" t="str">
        <x:f>IF(A139="","",IF(OR(ABS(IF(J139="",0,J139))&gt;=0.01,ABS(IF(L139="",0,L139))&gt;=0.01,M139&lt;&gt;"OK"),"Exception","Matched"))</x:f>
      </x:c>
    </x:row>
    <x:row r="140">
      <x:c r="B140" s="5" t="n"/>
      <x:c r="F140" s="4" t="n"/>
      <x:c r="H140" s="4" t="n"/>
      <x:c r="I140" s="4" t="n"/>
      <x:c r="J140" s="4" t="str">
        <x:f>IF(F140="","",F140-IF(I140="",0,I140))</x:f>
      </x:c>
      <x:c r="K140" s="4" t="n"/>
      <x:c r="L140" s="4" t="str">
        <x:f>IF(OR(K140="",F140=""),"",F140-K140)</x:f>
      </x:c>
      <x:c r="M140" t="str">
        <x:f>IF(A140="","",IF(OR(C140="",E140=""),"Missing Reference","OK"))</x:f>
      </x:c>
      <x:c r="N140" t="str">
        <x:f>IF(A140="","",IF(OR(ABS(IF(J140="",0,J140))&gt;=0.01,ABS(IF(L140="",0,L140))&gt;=0.01,M140&lt;&gt;"OK"),"Exception","Matched"))</x:f>
      </x:c>
    </x:row>
    <x:row r="141">
      <x:c r="B141" s="5" t="n"/>
      <x:c r="F141" s="4" t="n"/>
      <x:c r="H141" s="4" t="n"/>
      <x:c r="I141" s="4" t="n"/>
      <x:c r="J141" s="4" t="str">
        <x:f>IF(F141="","",F141-IF(I141="",0,I141))</x:f>
      </x:c>
      <x:c r="K141" s="4" t="n"/>
      <x:c r="L141" s="4" t="str">
        <x:f>IF(OR(K141="",F141=""),"",F141-K141)</x:f>
      </x:c>
      <x:c r="M141" t="str">
        <x:f>IF(A141="","",IF(OR(C141="",E141=""),"Missing Reference","OK"))</x:f>
      </x:c>
      <x:c r="N141" t="str">
        <x:f>IF(A141="","",IF(OR(ABS(IF(J141="",0,J141))&gt;=0.01,ABS(IF(L141="",0,L141))&gt;=0.01,M141&lt;&gt;"OK"),"Exception","Matched"))</x:f>
      </x:c>
    </x:row>
    <x:row r="142">
      <x:c r="B142" s="5" t="n"/>
      <x:c r="F142" s="4" t="n"/>
      <x:c r="H142" s="4" t="n"/>
      <x:c r="I142" s="4" t="n"/>
      <x:c r="J142" s="4" t="str">
        <x:f>IF(F142="","",F142-IF(I142="",0,I142))</x:f>
      </x:c>
      <x:c r="K142" s="4" t="n"/>
      <x:c r="L142" s="4" t="str">
        <x:f>IF(OR(K142="",F142=""),"",F142-K142)</x:f>
      </x:c>
      <x:c r="M142" t="str">
        <x:f>IF(A142="","",IF(OR(C142="",E142=""),"Missing Reference","OK"))</x:f>
      </x:c>
      <x:c r="N142" t="str">
        <x:f>IF(A142="","",IF(OR(ABS(IF(J142="",0,J142))&gt;=0.01,ABS(IF(L142="",0,L142))&gt;=0.01,M142&lt;&gt;"OK"),"Exception","Matched"))</x:f>
      </x:c>
    </x:row>
    <x:row r="143">
      <x:c r="B143" s="5" t="n"/>
      <x:c r="F143" s="4" t="n"/>
      <x:c r="H143" s="4" t="n"/>
      <x:c r="I143" s="4" t="n"/>
      <x:c r="J143" s="4" t="str">
        <x:f>IF(F143="","",F143-IF(I143="",0,I143))</x:f>
      </x:c>
      <x:c r="K143" s="4" t="n"/>
      <x:c r="L143" s="4" t="str">
        <x:f>IF(OR(K143="",F143=""),"",F143-K143)</x:f>
      </x:c>
      <x:c r="M143" t="str">
        <x:f>IF(A143="","",IF(OR(C143="",E143=""),"Missing Reference","OK"))</x:f>
      </x:c>
      <x:c r="N143" t="str">
        <x:f>IF(A143="","",IF(OR(ABS(IF(J143="",0,J143))&gt;=0.01,ABS(IF(L143="",0,L143))&gt;=0.01,M143&lt;&gt;"OK"),"Exception","Matched"))</x:f>
      </x:c>
    </x:row>
    <x:row r="144">
      <x:c r="B144" s="5" t="n"/>
      <x:c r="F144" s="4" t="n"/>
      <x:c r="H144" s="4" t="n"/>
      <x:c r="I144" s="4" t="n"/>
      <x:c r="J144" s="4" t="str">
        <x:f>IF(F144="","",F144-IF(I144="",0,I144))</x:f>
      </x:c>
      <x:c r="K144" s="4" t="n"/>
      <x:c r="L144" s="4" t="str">
        <x:f>IF(OR(K144="",F144=""),"",F144-K144)</x:f>
      </x:c>
      <x:c r="M144" t="str">
        <x:f>IF(A144="","",IF(OR(C144="",E144=""),"Missing Reference","OK"))</x:f>
      </x:c>
      <x:c r="N144" t="str">
        <x:f>IF(A144="","",IF(OR(ABS(IF(J144="",0,J144))&gt;=0.01,ABS(IF(L144="",0,L144))&gt;=0.01,M144&lt;&gt;"OK"),"Exception","Matched"))</x:f>
      </x:c>
    </x:row>
    <x:row r="145">
      <x:c r="B145" s="5" t="n"/>
      <x:c r="F145" s="4" t="n"/>
      <x:c r="H145" s="4" t="n"/>
      <x:c r="I145" s="4" t="n"/>
      <x:c r="J145" s="4" t="str">
        <x:f>IF(F145="","",F145-IF(I145="",0,I145))</x:f>
      </x:c>
      <x:c r="K145" s="4" t="n"/>
      <x:c r="L145" s="4" t="str">
        <x:f>IF(OR(K145="",F145=""),"",F145-K145)</x:f>
      </x:c>
      <x:c r="M145" t="str">
        <x:f>IF(A145="","",IF(OR(C145="",E145=""),"Missing Reference","OK"))</x:f>
      </x:c>
      <x:c r="N145" t="str">
        <x:f>IF(A145="","",IF(OR(ABS(IF(J145="",0,J145))&gt;=0.01,ABS(IF(L145="",0,L145))&gt;=0.01,M145&lt;&gt;"OK"),"Exception","Matched"))</x:f>
      </x:c>
    </x:row>
    <x:row r="146">
      <x:c r="B146" s="5" t="n"/>
      <x:c r="F146" s="4" t="n"/>
      <x:c r="H146" s="4" t="n"/>
      <x:c r="I146" s="4" t="n"/>
      <x:c r="J146" s="4" t="str">
        <x:f>IF(F146="","",F146-IF(I146="",0,I146))</x:f>
      </x:c>
      <x:c r="K146" s="4" t="n"/>
      <x:c r="L146" s="4" t="str">
        <x:f>IF(OR(K146="",F146=""),"",F146-K146)</x:f>
      </x:c>
      <x:c r="M146" t="str">
        <x:f>IF(A146="","",IF(OR(C146="",E146=""),"Missing Reference","OK"))</x:f>
      </x:c>
      <x:c r="N146" t="str">
        <x:f>IF(A146="","",IF(OR(ABS(IF(J146="",0,J146))&gt;=0.01,ABS(IF(L146="",0,L146))&gt;=0.01,M146&lt;&gt;"OK"),"Exception","Matched"))</x:f>
      </x:c>
    </x:row>
    <x:row r="147">
      <x:c r="B147" s="5" t="n"/>
      <x:c r="F147" s="4" t="n"/>
      <x:c r="H147" s="4" t="n"/>
      <x:c r="I147" s="4" t="n"/>
      <x:c r="J147" s="4" t="str">
        <x:f>IF(F147="","",F147-IF(I147="",0,I147))</x:f>
      </x:c>
      <x:c r="K147" s="4" t="n"/>
      <x:c r="L147" s="4" t="str">
        <x:f>IF(OR(K147="",F147=""),"",F147-K147)</x:f>
      </x:c>
      <x:c r="M147" t="str">
        <x:f>IF(A147="","",IF(OR(C147="",E147=""),"Missing Reference","OK"))</x:f>
      </x:c>
      <x:c r="N147" t="str">
        <x:f>IF(A147="","",IF(OR(ABS(IF(J147="",0,J147))&gt;=0.01,ABS(IF(L147="",0,L147))&gt;=0.01,M147&lt;&gt;"OK"),"Exception","Matched"))</x:f>
      </x:c>
    </x:row>
    <x:row r="148">
      <x:c r="B148" s="5" t="n"/>
      <x:c r="F148" s="4" t="n"/>
      <x:c r="H148" s="4" t="n"/>
      <x:c r="I148" s="4" t="n"/>
      <x:c r="J148" s="4" t="str">
        <x:f>IF(F148="","",F148-IF(I148="",0,I148))</x:f>
      </x:c>
      <x:c r="K148" s="4" t="n"/>
      <x:c r="L148" s="4" t="str">
        <x:f>IF(OR(K148="",F148=""),"",F148-K148)</x:f>
      </x:c>
      <x:c r="M148" t="str">
        <x:f>IF(A148="","",IF(OR(C148="",E148=""),"Missing Reference","OK"))</x:f>
      </x:c>
      <x:c r="N148" t="str">
        <x:f>IF(A148="","",IF(OR(ABS(IF(J148="",0,J148))&gt;=0.01,ABS(IF(L148="",0,L148))&gt;=0.01,M148&lt;&gt;"OK"),"Exception","Matched"))</x:f>
      </x:c>
    </x:row>
    <x:row r="149">
      <x:c r="B149" s="5" t="n"/>
      <x:c r="F149" s="4" t="n"/>
      <x:c r="H149" s="4" t="n"/>
      <x:c r="I149" s="4" t="n"/>
      <x:c r="J149" s="4" t="str">
        <x:f>IF(F149="","",F149-IF(I149="",0,I149))</x:f>
      </x:c>
      <x:c r="K149" s="4" t="n"/>
      <x:c r="L149" s="4" t="str">
        <x:f>IF(OR(K149="",F149=""),"",F149-K149)</x:f>
      </x:c>
      <x:c r="M149" t="str">
        <x:f>IF(A149="","",IF(OR(C149="",E149=""),"Missing Reference","OK"))</x:f>
      </x:c>
      <x:c r="N149" t="str">
        <x:f>IF(A149="","",IF(OR(ABS(IF(J149="",0,J149))&gt;=0.01,ABS(IF(L149="",0,L149))&gt;=0.01,M149&lt;&gt;"OK"),"Exception","Matched"))</x:f>
      </x:c>
    </x:row>
    <x:row r="150">
      <x:c r="B150" s="5" t="n"/>
      <x:c r="F150" s="4" t="n"/>
      <x:c r="H150" s="4" t="n"/>
      <x:c r="I150" s="4" t="n"/>
      <x:c r="J150" s="4" t="str">
        <x:f>IF(F150="","",F150-IF(I150="",0,I150))</x:f>
      </x:c>
      <x:c r="K150" s="4" t="n"/>
      <x:c r="L150" s="4" t="str">
        <x:f>IF(OR(K150="",F150=""),"",F150-K150)</x:f>
      </x:c>
      <x:c r="M150" t="str">
        <x:f>IF(A150="","",IF(OR(C150="",E150=""),"Missing Reference","OK"))</x:f>
      </x:c>
      <x:c r="N150" t="str">
        <x:f>IF(A150="","",IF(OR(ABS(IF(J150="",0,J150))&gt;=0.01,ABS(IF(L150="",0,L150))&gt;=0.01,M150&lt;&gt;"OK"),"Exception","Matched"))</x:f>
      </x:c>
    </x:row>
    <x:row r="151">
      <x:c r="B151" s="5" t="n"/>
      <x:c r="F151" s="4" t="n"/>
      <x:c r="H151" s="4" t="n"/>
      <x:c r="I151" s="4" t="n"/>
      <x:c r="J151" s="4" t="str">
        <x:f>IF(F151="","",F151-IF(I151="",0,I151))</x:f>
      </x:c>
      <x:c r="K151" s="4" t="n"/>
      <x:c r="L151" s="4" t="str">
        <x:f>IF(OR(K151="",F151=""),"",F151-K151)</x:f>
      </x:c>
      <x:c r="M151" t="str">
        <x:f>IF(A151="","",IF(OR(C151="",E151=""),"Missing Reference","OK"))</x:f>
      </x:c>
      <x:c r="N151" t="str">
        <x:f>IF(A151="","",IF(OR(ABS(IF(J151="",0,J151))&gt;=0.01,ABS(IF(L151="",0,L151))&gt;=0.01,M151&lt;&gt;"OK"),"Exception","Matched"))</x:f>
      </x:c>
    </x:row>
    <x:row r="152">
      <x:c r="B152" s="5" t="n"/>
      <x:c r="F152" s="4" t="n"/>
      <x:c r="H152" s="4" t="n"/>
      <x:c r="I152" s="4" t="n"/>
      <x:c r="J152" s="4" t="str">
        <x:f>IF(F152="","",F152-IF(I152="",0,I152))</x:f>
      </x:c>
      <x:c r="K152" s="4" t="n"/>
      <x:c r="L152" s="4" t="str">
        <x:f>IF(OR(K152="",F152=""),"",F152-K152)</x:f>
      </x:c>
      <x:c r="M152" t="str">
        <x:f>IF(A152="","",IF(OR(C152="",E152=""),"Missing Reference","OK"))</x:f>
      </x:c>
      <x:c r="N152" t="str">
        <x:f>IF(A152="","",IF(OR(ABS(IF(J152="",0,J152))&gt;=0.01,ABS(IF(L152="",0,L152))&gt;=0.01,M152&lt;&gt;"OK"),"Exception","Matched"))</x:f>
      </x:c>
    </x:row>
    <x:row r="153">
      <x:c r="B153" s="5" t="n"/>
      <x:c r="F153" s="4" t="n"/>
      <x:c r="H153" s="4" t="n"/>
      <x:c r="I153" s="4" t="n"/>
      <x:c r="J153" s="4" t="str">
        <x:f>IF(F153="","",F153-IF(I153="",0,I153))</x:f>
      </x:c>
      <x:c r="K153" s="4" t="n"/>
      <x:c r="L153" s="4" t="str">
        <x:f>IF(OR(K153="",F153=""),"",F153-K153)</x:f>
      </x:c>
      <x:c r="M153" t="str">
        <x:f>IF(A153="","",IF(OR(C153="",E153=""),"Missing Reference","OK"))</x:f>
      </x:c>
      <x:c r="N153" t="str">
        <x:f>IF(A153="","",IF(OR(ABS(IF(J153="",0,J153))&gt;=0.01,ABS(IF(L153="",0,L153))&gt;=0.01,M153&lt;&gt;"OK"),"Exception","Matched"))</x:f>
      </x:c>
    </x:row>
    <x:row r="154">
      <x:c r="B154" s="5" t="n"/>
      <x:c r="F154" s="4" t="n"/>
      <x:c r="H154" s="4" t="n"/>
      <x:c r="I154" s="4" t="n"/>
      <x:c r="J154" s="4" t="str">
        <x:f>IF(F154="","",F154-IF(I154="",0,I154))</x:f>
      </x:c>
      <x:c r="K154" s="4" t="n"/>
      <x:c r="L154" s="4" t="str">
        <x:f>IF(OR(K154="",F154=""),"",F154-K154)</x:f>
      </x:c>
      <x:c r="M154" t="str">
        <x:f>IF(A154="","",IF(OR(C154="",E154=""),"Missing Reference","OK"))</x:f>
      </x:c>
      <x:c r="N154" t="str">
        <x:f>IF(A154="","",IF(OR(ABS(IF(J154="",0,J154))&gt;=0.01,ABS(IF(L154="",0,L154))&gt;=0.01,M154&lt;&gt;"OK"),"Exception","Matched"))</x:f>
      </x:c>
    </x:row>
    <x:row r="155">
      <x:c r="B155" s="5" t="n"/>
      <x:c r="F155" s="4" t="n"/>
      <x:c r="H155" s="4" t="n"/>
      <x:c r="I155" s="4" t="n"/>
      <x:c r="J155" s="4" t="str">
        <x:f>IF(F155="","",F155-IF(I155="",0,I155))</x:f>
      </x:c>
      <x:c r="K155" s="4" t="n"/>
      <x:c r="L155" s="4" t="str">
        <x:f>IF(OR(K155="",F155=""),"",F155-K155)</x:f>
      </x:c>
      <x:c r="M155" t="str">
        <x:f>IF(A155="","",IF(OR(C155="",E155=""),"Missing Reference","OK"))</x:f>
      </x:c>
      <x:c r="N155" t="str">
        <x:f>IF(A155="","",IF(OR(ABS(IF(J155="",0,J155))&gt;=0.01,ABS(IF(L155="",0,L155))&gt;=0.01,M155&lt;&gt;"OK"),"Exception","Matched"))</x:f>
      </x:c>
    </x:row>
    <x:row r="156">
      <x:c r="B156" s="5" t="n"/>
      <x:c r="F156" s="4" t="n"/>
      <x:c r="H156" s="4" t="n"/>
      <x:c r="I156" s="4" t="n"/>
      <x:c r="J156" s="4" t="str">
        <x:f>IF(F156="","",F156-IF(I156="",0,I156))</x:f>
      </x:c>
      <x:c r="K156" s="4" t="n"/>
      <x:c r="L156" s="4" t="str">
        <x:f>IF(OR(K156="",F156=""),"",F156-K156)</x:f>
      </x:c>
      <x:c r="M156" t="str">
        <x:f>IF(A156="","",IF(OR(C156="",E156=""),"Missing Reference","OK"))</x:f>
      </x:c>
      <x:c r="N156" t="str">
        <x:f>IF(A156="","",IF(OR(ABS(IF(J156="",0,J156))&gt;=0.01,ABS(IF(L156="",0,L156))&gt;=0.01,M156&lt;&gt;"OK"),"Exception","Matched"))</x:f>
      </x:c>
    </x:row>
    <x:row r="157">
      <x:c r="B157" s="5" t="n"/>
      <x:c r="F157" s="4" t="n"/>
      <x:c r="H157" s="4" t="n"/>
      <x:c r="I157" s="4" t="n"/>
      <x:c r="J157" s="4" t="str">
        <x:f>IF(F157="","",F157-IF(I157="",0,I157))</x:f>
      </x:c>
      <x:c r="K157" s="4" t="n"/>
      <x:c r="L157" s="4" t="str">
        <x:f>IF(OR(K157="",F157=""),"",F157-K157)</x:f>
      </x:c>
      <x:c r="M157" t="str">
        <x:f>IF(A157="","",IF(OR(C157="",E157=""),"Missing Reference","OK"))</x:f>
      </x:c>
      <x:c r="N157" t="str">
        <x:f>IF(A157="","",IF(OR(ABS(IF(J157="",0,J157))&gt;=0.01,ABS(IF(L157="",0,L157))&gt;=0.01,M157&lt;&gt;"OK"),"Exception","Matched"))</x:f>
      </x:c>
    </x:row>
    <x:row r="158">
      <x:c r="B158" s="5" t="n"/>
      <x:c r="F158" s="4" t="n"/>
      <x:c r="H158" s="4" t="n"/>
      <x:c r="I158" s="4" t="n"/>
      <x:c r="J158" s="4" t="str">
        <x:f>IF(F158="","",F158-IF(I158="",0,I158))</x:f>
      </x:c>
      <x:c r="K158" s="4" t="n"/>
      <x:c r="L158" s="4" t="str">
        <x:f>IF(OR(K158="",F158=""),"",F158-K158)</x:f>
      </x:c>
      <x:c r="M158" t="str">
        <x:f>IF(A158="","",IF(OR(C158="",E158=""),"Missing Reference","OK"))</x:f>
      </x:c>
      <x:c r="N158" t="str">
        <x:f>IF(A158="","",IF(OR(ABS(IF(J158="",0,J158))&gt;=0.01,ABS(IF(L158="",0,L158))&gt;=0.01,M158&lt;&gt;"OK"),"Exception","Matched"))</x:f>
      </x:c>
    </x:row>
    <x:row r="159">
      <x:c r="B159" s="5" t="n"/>
      <x:c r="F159" s="4" t="n"/>
      <x:c r="H159" s="4" t="n"/>
      <x:c r="I159" s="4" t="n"/>
      <x:c r="J159" s="4" t="str">
        <x:f>IF(F159="","",F159-IF(I159="",0,I159))</x:f>
      </x:c>
      <x:c r="K159" s="4" t="n"/>
      <x:c r="L159" s="4" t="str">
        <x:f>IF(OR(K159="",F159=""),"",F159-K159)</x:f>
      </x:c>
      <x:c r="M159" t="str">
        <x:f>IF(A159="","",IF(OR(C159="",E159=""),"Missing Reference","OK"))</x:f>
      </x:c>
      <x:c r="N159" t="str">
        <x:f>IF(A159="","",IF(OR(ABS(IF(J159="",0,J159))&gt;=0.01,ABS(IF(L159="",0,L159))&gt;=0.01,M159&lt;&gt;"OK"),"Exception","Matched"))</x:f>
      </x:c>
    </x:row>
    <x:row r="160">
      <x:c r="B160" s="5" t="n"/>
      <x:c r="F160" s="4" t="n"/>
      <x:c r="H160" s="4" t="n"/>
      <x:c r="I160" s="4" t="n"/>
      <x:c r="J160" s="4" t="str">
        <x:f>IF(F160="","",F160-IF(I160="",0,I160))</x:f>
      </x:c>
      <x:c r="K160" s="4" t="n"/>
      <x:c r="L160" s="4" t="str">
        <x:f>IF(OR(K160="",F160=""),"",F160-K160)</x:f>
      </x:c>
      <x:c r="M160" t="str">
        <x:f>IF(A160="","",IF(OR(C160="",E160=""),"Missing Reference","OK"))</x:f>
      </x:c>
      <x:c r="N160" t="str">
        <x:f>IF(A160="","",IF(OR(ABS(IF(J160="",0,J160))&gt;=0.01,ABS(IF(L160="",0,L160))&gt;=0.01,M160&lt;&gt;"OK"),"Exception","Matched"))</x:f>
      </x:c>
    </x:row>
    <x:row r="161">
      <x:c r="B161" s="5" t="n"/>
      <x:c r="F161" s="4" t="n"/>
      <x:c r="H161" s="4" t="n"/>
      <x:c r="I161" s="4" t="n"/>
      <x:c r="J161" s="4" t="str">
        <x:f>IF(F161="","",F161-IF(I161="",0,I161))</x:f>
      </x:c>
      <x:c r="K161" s="4" t="n"/>
      <x:c r="L161" s="4" t="str">
        <x:f>IF(OR(K161="",F161=""),"",F161-K161)</x:f>
      </x:c>
      <x:c r="M161" t="str">
        <x:f>IF(A161="","",IF(OR(C161="",E161=""),"Missing Reference","OK"))</x:f>
      </x:c>
      <x:c r="N161" t="str">
        <x:f>IF(A161="","",IF(OR(ABS(IF(J161="",0,J161))&gt;=0.01,ABS(IF(L161="",0,L161))&gt;=0.01,M161&lt;&gt;"OK"),"Exception","Matched"))</x:f>
      </x:c>
    </x:row>
    <x:row r="162">
      <x:c r="B162" s="5" t="n"/>
      <x:c r="F162" s="4" t="n"/>
      <x:c r="H162" s="4" t="n"/>
      <x:c r="I162" s="4" t="n"/>
      <x:c r="J162" s="4" t="str">
        <x:f>IF(F162="","",F162-IF(I162="",0,I162))</x:f>
      </x:c>
      <x:c r="K162" s="4" t="n"/>
      <x:c r="L162" s="4" t="str">
        <x:f>IF(OR(K162="",F162=""),"",F162-K162)</x:f>
      </x:c>
      <x:c r="M162" t="str">
        <x:f>IF(A162="","",IF(OR(C162="",E162=""),"Missing Reference","OK"))</x:f>
      </x:c>
      <x:c r="N162" t="str">
        <x:f>IF(A162="","",IF(OR(ABS(IF(J162="",0,J162))&gt;=0.01,ABS(IF(L162="",0,L162))&gt;=0.01,M162&lt;&gt;"OK"),"Exception","Matched"))</x:f>
      </x:c>
    </x:row>
    <x:row r="163">
      <x:c r="B163" s="5" t="n"/>
      <x:c r="F163" s="4" t="n"/>
      <x:c r="H163" s="4" t="n"/>
      <x:c r="I163" s="4" t="n"/>
      <x:c r="J163" s="4" t="str">
        <x:f>IF(F163="","",F163-IF(I163="",0,I163))</x:f>
      </x:c>
      <x:c r="K163" s="4" t="n"/>
      <x:c r="L163" s="4" t="str">
        <x:f>IF(OR(K163="",F163=""),"",F163-K163)</x:f>
      </x:c>
      <x:c r="M163" t="str">
        <x:f>IF(A163="","",IF(OR(C163="",E163=""),"Missing Reference","OK"))</x:f>
      </x:c>
      <x:c r="N163" t="str">
        <x:f>IF(A163="","",IF(OR(ABS(IF(J163="",0,J163))&gt;=0.01,ABS(IF(L163="",0,L163))&gt;=0.01,M163&lt;&gt;"OK"),"Exception","Matched"))</x:f>
      </x:c>
    </x:row>
    <x:row r="164">
      <x:c r="B164" s="5" t="n"/>
      <x:c r="F164" s="4" t="n"/>
      <x:c r="H164" s="4" t="n"/>
      <x:c r="I164" s="4" t="n"/>
      <x:c r="J164" s="4" t="str">
        <x:f>IF(F164="","",F164-IF(I164="",0,I164))</x:f>
      </x:c>
      <x:c r="K164" s="4" t="n"/>
      <x:c r="L164" s="4" t="str">
        <x:f>IF(OR(K164="",F164=""),"",F164-K164)</x:f>
      </x:c>
      <x:c r="M164" t="str">
        <x:f>IF(A164="","",IF(OR(C164="",E164=""),"Missing Reference","OK"))</x:f>
      </x:c>
      <x:c r="N164" t="str">
        <x:f>IF(A164="","",IF(OR(ABS(IF(J164="",0,J164))&gt;=0.01,ABS(IF(L164="",0,L164))&gt;=0.01,M164&lt;&gt;"OK"),"Exception","Matched"))</x:f>
      </x:c>
    </x:row>
    <x:row r="165">
      <x:c r="B165" s="5" t="n"/>
      <x:c r="F165" s="4" t="n"/>
      <x:c r="H165" s="4" t="n"/>
      <x:c r="I165" s="4" t="n"/>
      <x:c r="J165" s="4" t="str">
        <x:f>IF(F165="","",F165-IF(I165="",0,I165))</x:f>
      </x:c>
      <x:c r="K165" s="4" t="n"/>
      <x:c r="L165" s="4" t="str">
        <x:f>IF(OR(K165="",F165=""),"",F165-K165)</x:f>
      </x:c>
      <x:c r="M165" t="str">
        <x:f>IF(A165="","",IF(OR(C165="",E165=""),"Missing Reference","OK"))</x:f>
      </x:c>
      <x:c r="N165" t="str">
        <x:f>IF(A165="","",IF(OR(ABS(IF(J165="",0,J165))&gt;=0.01,ABS(IF(L165="",0,L165))&gt;=0.01,M165&lt;&gt;"OK"),"Exception","Matched"))</x:f>
      </x:c>
    </x:row>
    <x:row r="166">
      <x:c r="B166" s="5" t="n"/>
      <x:c r="F166" s="4" t="n"/>
      <x:c r="H166" s="4" t="n"/>
      <x:c r="I166" s="4" t="n"/>
      <x:c r="J166" s="4" t="str">
        <x:f>IF(F166="","",F166-IF(I166="",0,I166))</x:f>
      </x:c>
      <x:c r="K166" s="4" t="n"/>
      <x:c r="L166" s="4" t="str">
        <x:f>IF(OR(K166="",F166=""),"",F166-K166)</x:f>
      </x:c>
      <x:c r="M166" t="str">
        <x:f>IF(A166="","",IF(OR(C166="",E166=""),"Missing Reference","OK"))</x:f>
      </x:c>
      <x:c r="N166" t="str">
        <x:f>IF(A166="","",IF(OR(ABS(IF(J166="",0,J166))&gt;=0.01,ABS(IF(L166="",0,L166))&gt;=0.01,M166&lt;&gt;"OK"),"Exception","Matched"))</x:f>
      </x:c>
    </x:row>
    <x:row r="167">
      <x:c r="B167" s="5" t="n"/>
      <x:c r="F167" s="4" t="n"/>
      <x:c r="H167" s="4" t="n"/>
      <x:c r="I167" s="4" t="n"/>
      <x:c r="J167" s="4" t="str">
        <x:f>IF(F167="","",F167-IF(I167="",0,I167))</x:f>
      </x:c>
      <x:c r="K167" s="4" t="n"/>
      <x:c r="L167" s="4" t="str">
        <x:f>IF(OR(K167="",F167=""),"",F167-K167)</x:f>
      </x:c>
      <x:c r="M167" t="str">
        <x:f>IF(A167="","",IF(OR(C167="",E167=""),"Missing Reference","OK"))</x:f>
      </x:c>
      <x:c r="N167" t="str">
        <x:f>IF(A167="","",IF(OR(ABS(IF(J167="",0,J167))&gt;=0.01,ABS(IF(L167="",0,L167))&gt;=0.01,M167&lt;&gt;"OK"),"Exception","Matched"))</x:f>
      </x:c>
    </x:row>
    <x:row r="168">
      <x:c r="B168" s="5" t="n"/>
      <x:c r="F168" s="4" t="n"/>
      <x:c r="H168" s="4" t="n"/>
      <x:c r="I168" s="4" t="n"/>
      <x:c r="J168" s="4" t="str">
        <x:f>IF(F168="","",F168-IF(I168="",0,I168))</x:f>
      </x:c>
      <x:c r="K168" s="4" t="n"/>
      <x:c r="L168" s="4" t="str">
        <x:f>IF(OR(K168="",F168=""),"",F168-K168)</x:f>
      </x:c>
      <x:c r="M168" t="str">
        <x:f>IF(A168="","",IF(OR(C168="",E168=""),"Missing Reference","OK"))</x:f>
      </x:c>
      <x:c r="N168" t="str">
        <x:f>IF(A168="","",IF(OR(ABS(IF(J168="",0,J168))&gt;=0.01,ABS(IF(L168="",0,L168))&gt;=0.01,M168&lt;&gt;"OK"),"Exception","Matched"))</x:f>
      </x:c>
    </x:row>
    <x:row r="169">
      <x:c r="B169" s="5" t="n"/>
      <x:c r="F169" s="4" t="n"/>
      <x:c r="H169" s="4" t="n"/>
      <x:c r="I169" s="4" t="n"/>
      <x:c r="J169" s="4" t="str">
        <x:f>IF(F169="","",F169-IF(I169="",0,I169))</x:f>
      </x:c>
      <x:c r="K169" s="4" t="n"/>
      <x:c r="L169" s="4" t="str">
        <x:f>IF(OR(K169="",F169=""),"",F169-K169)</x:f>
      </x:c>
      <x:c r="M169" t="str">
        <x:f>IF(A169="","",IF(OR(C169="",E169=""),"Missing Reference","OK"))</x:f>
      </x:c>
      <x:c r="N169" t="str">
        <x:f>IF(A169="","",IF(OR(ABS(IF(J169="",0,J169))&gt;=0.01,ABS(IF(L169="",0,L169))&gt;=0.01,M169&lt;&gt;"OK"),"Exception","Matched"))</x:f>
      </x:c>
    </x:row>
    <x:row r="170">
      <x:c r="B170" s="5" t="n"/>
      <x:c r="F170" s="4" t="n"/>
      <x:c r="H170" s="4" t="n"/>
      <x:c r="I170" s="4" t="n"/>
      <x:c r="J170" s="4" t="str">
        <x:f>IF(F170="","",F170-IF(I170="",0,I170))</x:f>
      </x:c>
      <x:c r="K170" s="4" t="n"/>
      <x:c r="L170" s="4" t="str">
        <x:f>IF(OR(K170="",F170=""),"",F170-K170)</x:f>
      </x:c>
      <x:c r="M170" t="str">
        <x:f>IF(A170="","",IF(OR(C170="",E170=""),"Missing Reference","OK"))</x:f>
      </x:c>
      <x:c r="N170" t="str">
        <x:f>IF(A170="","",IF(OR(ABS(IF(J170="",0,J170))&gt;=0.01,ABS(IF(L170="",0,L170))&gt;=0.01,M170&lt;&gt;"OK"),"Exception","Matched"))</x:f>
      </x:c>
    </x:row>
    <x:row r="171">
      <x:c r="B171" s="5" t="n"/>
      <x:c r="F171" s="4" t="n"/>
      <x:c r="H171" s="4" t="n"/>
      <x:c r="I171" s="4" t="n"/>
      <x:c r="J171" s="4" t="str">
        <x:f>IF(F171="","",F171-IF(I171="",0,I171))</x:f>
      </x:c>
      <x:c r="K171" s="4" t="n"/>
      <x:c r="L171" s="4" t="str">
        <x:f>IF(OR(K171="",F171=""),"",F171-K171)</x:f>
      </x:c>
      <x:c r="M171" t="str">
        <x:f>IF(A171="","",IF(OR(C171="",E171=""),"Missing Reference","OK"))</x:f>
      </x:c>
      <x:c r="N171" t="str">
        <x:f>IF(A171="","",IF(OR(ABS(IF(J171="",0,J171))&gt;=0.01,ABS(IF(L171="",0,L171))&gt;=0.01,M171&lt;&gt;"OK"),"Exception","Matched"))</x:f>
      </x:c>
    </x:row>
    <x:row r="172">
      <x:c r="B172" s="5" t="n"/>
      <x:c r="F172" s="4" t="n"/>
      <x:c r="H172" s="4" t="n"/>
      <x:c r="I172" s="4" t="n"/>
      <x:c r="J172" s="4" t="str">
        <x:f>IF(F172="","",F172-IF(I172="",0,I172))</x:f>
      </x:c>
      <x:c r="K172" s="4" t="n"/>
      <x:c r="L172" s="4" t="str">
        <x:f>IF(OR(K172="",F172=""),"",F172-K172)</x:f>
      </x:c>
      <x:c r="M172" t="str">
        <x:f>IF(A172="","",IF(OR(C172="",E172=""),"Missing Reference","OK"))</x:f>
      </x:c>
      <x:c r="N172" t="str">
        <x:f>IF(A172="","",IF(OR(ABS(IF(J172="",0,J172))&gt;=0.01,ABS(IF(L172="",0,L172))&gt;=0.01,M172&lt;&gt;"OK"),"Exception","Matched"))</x:f>
      </x:c>
    </x:row>
    <x:row r="173">
      <x:c r="B173" s="5" t="n"/>
      <x:c r="F173" s="4" t="n"/>
      <x:c r="H173" s="4" t="n"/>
      <x:c r="I173" s="4" t="n"/>
      <x:c r="J173" s="4" t="str">
        <x:f>IF(F173="","",F173-IF(I173="",0,I173))</x:f>
      </x:c>
      <x:c r="K173" s="4" t="n"/>
      <x:c r="L173" s="4" t="str">
        <x:f>IF(OR(K173="",F173=""),"",F173-K173)</x:f>
      </x:c>
      <x:c r="M173" t="str">
        <x:f>IF(A173="","",IF(OR(C173="",E173=""),"Missing Reference","OK"))</x:f>
      </x:c>
      <x:c r="N173" t="str">
        <x:f>IF(A173="","",IF(OR(ABS(IF(J173="",0,J173))&gt;=0.01,ABS(IF(L173="",0,L173))&gt;=0.01,M173&lt;&gt;"OK"),"Exception","Matched"))</x:f>
      </x:c>
    </x:row>
    <x:row r="174">
      <x:c r="B174" s="5" t="n"/>
      <x:c r="F174" s="4" t="n"/>
      <x:c r="H174" s="4" t="n"/>
      <x:c r="I174" s="4" t="n"/>
      <x:c r="J174" s="4" t="str">
        <x:f>IF(F174="","",F174-IF(I174="",0,I174))</x:f>
      </x:c>
      <x:c r="K174" s="4" t="n"/>
      <x:c r="L174" s="4" t="str">
        <x:f>IF(OR(K174="",F174=""),"",F174-K174)</x:f>
      </x:c>
      <x:c r="M174" t="str">
        <x:f>IF(A174="","",IF(OR(C174="",E174=""),"Missing Reference","OK"))</x:f>
      </x:c>
      <x:c r="N174" t="str">
        <x:f>IF(A174="","",IF(OR(ABS(IF(J174="",0,J174))&gt;=0.01,ABS(IF(L174="",0,L174))&gt;=0.01,M174&lt;&gt;"OK"),"Exception","Matched"))</x:f>
      </x:c>
    </x:row>
    <x:row r="175">
      <x:c r="B175" s="5" t="n"/>
      <x:c r="F175" s="4" t="n"/>
      <x:c r="H175" s="4" t="n"/>
      <x:c r="I175" s="4" t="n"/>
      <x:c r="J175" s="4" t="str">
        <x:f>IF(F175="","",F175-IF(I175="",0,I175))</x:f>
      </x:c>
      <x:c r="K175" s="4" t="n"/>
      <x:c r="L175" s="4" t="str">
        <x:f>IF(OR(K175="",F175=""),"",F175-K175)</x:f>
      </x:c>
      <x:c r="M175" t="str">
        <x:f>IF(A175="","",IF(OR(C175="",E175=""),"Missing Reference","OK"))</x:f>
      </x:c>
      <x:c r="N175" t="str">
        <x:f>IF(A175="","",IF(OR(ABS(IF(J175="",0,J175))&gt;=0.01,ABS(IF(L175="",0,L175))&gt;=0.01,M175&lt;&gt;"OK"),"Exception","Matched"))</x:f>
      </x:c>
    </x:row>
    <x:row r="176">
      <x:c r="B176" s="5" t="n"/>
      <x:c r="F176" s="4" t="n"/>
      <x:c r="H176" s="4" t="n"/>
      <x:c r="I176" s="4" t="n"/>
      <x:c r="J176" s="4" t="str">
        <x:f>IF(F176="","",F176-IF(I176="",0,I176))</x:f>
      </x:c>
      <x:c r="K176" s="4" t="n"/>
      <x:c r="L176" s="4" t="str">
        <x:f>IF(OR(K176="",F176=""),"",F176-K176)</x:f>
      </x:c>
      <x:c r="M176" t="str">
        <x:f>IF(A176="","",IF(OR(C176="",E176=""),"Missing Reference","OK"))</x:f>
      </x:c>
      <x:c r="N176" t="str">
        <x:f>IF(A176="","",IF(OR(ABS(IF(J176="",0,J176))&gt;=0.01,ABS(IF(L176="",0,L176))&gt;=0.01,M176&lt;&gt;"OK"),"Exception","Matched"))</x:f>
      </x:c>
    </x:row>
    <x:row r="177">
      <x:c r="B177" s="5" t="n"/>
      <x:c r="F177" s="4" t="n"/>
      <x:c r="H177" s="4" t="n"/>
      <x:c r="I177" s="4" t="n"/>
      <x:c r="J177" s="4" t="str">
        <x:f>IF(F177="","",F177-IF(I177="",0,I177))</x:f>
      </x:c>
      <x:c r="K177" s="4" t="n"/>
      <x:c r="L177" s="4" t="str">
        <x:f>IF(OR(K177="",F177=""),"",F177-K177)</x:f>
      </x:c>
      <x:c r="M177" t="str">
        <x:f>IF(A177="","",IF(OR(C177="",E177=""),"Missing Reference","OK"))</x:f>
      </x:c>
      <x:c r="N177" t="str">
        <x:f>IF(A177="","",IF(OR(ABS(IF(J177="",0,J177))&gt;=0.01,ABS(IF(L177="",0,L177))&gt;=0.01,M177&lt;&gt;"OK"),"Exception","Matched"))</x:f>
      </x:c>
    </x:row>
    <x:row r="178">
      <x:c r="B178" s="5" t="n"/>
      <x:c r="F178" s="4" t="n"/>
      <x:c r="H178" s="4" t="n"/>
      <x:c r="I178" s="4" t="n"/>
      <x:c r="J178" s="4" t="str">
        <x:f>IF(F178="","",F178-IF(I178="",0,I178))</x:f>
      </x:c>
      <x:c r="K178" s="4" t="n"/>
      <x:c r="L178" s="4" t="str">
        <x:f>IF(OR(K178="",F178=""),"",F178-K178)</x:f>
      </x:c>
      <x:c r="M178" t="str">
        <x:f>IF(A178="","",IF(OR(C178="",E178=""),"Missing Reference","OK"))</x:f>
      </x:c>
      <x:c r="N178" t="str">
        <x:f>IF(A178="","",IF(OR(ABS(IF(J178="",0,J178))&gt;=0.01,ABS(IF(L178="",0,L178))&gt;=0.01,M178&lt;&gt;"OK"),"Exception","Matched"))</x:f>
      </x:c>
    </x:row>
    <x:row r="179">
      <x:c r="B179" s="5" t="n"/>
      <x:c r="F179" s="4" t="n"/>
      <x:c r="H179" s="4" t="n"/>
      <x:c r="I179" s="4" t="n"/>
      <x:c r="J179" s="4" t="str">
        <x:f>IF(F179="","",F179-IF(I179="",0,I179))</x:f>
      </x:c>
      <x:c r="K179" s="4" t="n"/>
      <x:c r="L179" s="4" t="str">
        <x:f>IF(OR(K179="",F179=""),"",F179-K179)</x:f>
      </x:c>
      <x:c r="M179" t="str">
        <x:f>IF(A179="","",IF(OR(C179="",E179=""),"Missing Reference","OK"))</x:f>
      </x:c>
      <x:c r="N179" t="str">
        <x:f>IF(A179="","",IF(OR(ABS(IF(J179="",0,J179))&gt;=0.01,ABS(IF(L179="",0,L179))&gt;=0.01,M179&lt;&gt;"OK"),"Exception","Matched"))</x:f>
      </x:c>
    </x:row>
    <x:row r="180">
      <x:c r="B180" s="5" t="n"/>
      <x:c r="F180" s="4" t="n"/>
      <x:c r="H180" s="4" t="n"/>
      <x:c r="I180" s="4" t="n"/>
      <x:c r="J180" s="4" t="str">
        <x:f>IF(F180="","",F180-IF(I180="",0,I180))</x:f>
      </x:c>
      <x:c r="K180" s="4" t="n"/>
      <x:c r="L180" s="4" t="str">
        <x:f>IF(OR(K180="",F180=""),"",F180-K180)</x:f>
      </x:c>
      <x:c r="M180" t="str">
        <x:f>IF(A180="","",IF(OR(C180="",E180=""),"Missing Reference","OK"))</x:f>
      </x:c>
      <x:c r="N180" t="str">
        <x:f>IF(A180="","",IF(OR(ABS(IF(J180="",0,J180))&gt;=0.01,ABS(IF(L180="",0,L180))&gt;=0.01,M180&lt;&gt;"OK"),"Exception","Matched"))</x:f>
      </x:c>
    </x:row>
    <x:row r="181">
      <x:c r="B181" s="5" t="n"/>
      <x:c r="F181" s="4" t="n"/>
      <x:c r="H181" s="4" t="n"/>
      <x:c r="I181" s="4" t="n"/>
      <x:c r="J181" s="4" t="str">
        <x:f>IF(F181="","",F181-IF(I181="",0,I181))</x:f>
      </x:c>
      <x:c r="K181" s="4" t="n"/>
      <x:c r="L181" s="4" t="str">
        <x:f>IF(OR(K181="",F181=""),"",F181-K181)</x:f>
      </x:c>
      <x:c r="M181" t="str">
        <x:f>IF(A181="","",IF(OR(C181="",E181=""),"Missing Reference","OK"))</x:f>
      </x:c>
      <x:c r="N181" t="str">
        <x:f>IF(A181="","",IF(OR(ABS(IF(J181="",0,J181))&gt;=0.01,ABS(IF(L181="",0,L181))&gt;=0.01,M181&lt;&gt;"OK"),"Exception","Matched"))</x:f>
      </x:c>
    </x:row>
    <x:row r="182">
      <x:c r="B182" s="5" t="n"/>
      <x:c r="F182" s="4" t="n"/>
      <x:c r="H182" s="4" t="n"/>
      <x:c r="I182" s="4" t="n"/>
      <x:c r="J182" s="4" t="str">
        <x:f>IF(F182="","",F182-IF(I182="",0,I182))</x:f>
      </x:c>
      <x:c r="K182" s="4" t="n"/>
      <x:c r="L182" s="4" t="str">
        <x:f>IF(OR(K182="",F182=""),"",F182-K182)</x:f>
      </x:c>
      <x:c r="M182" t="str">
        <x:f>IF(A182="","",IF(OR(C182="",E182=""),"Missing Reference","OK"))</x:f>
      </x:c>
      <x:c r="N182" t="str">
        <x:f>IF(A182="","",IF(OR(ABS(IF(J182="",0,J182))&gt;=0.01,ABS(IF(L182="",0,L182))&gt;=0.01,M182&lt;&gt;"OK"),"Exception","Matched"))</x:f>
      </x:c>
    </x:row>
    <x:row r="183">
      <x:c r="B183" s="5" t="n"/>
      <x:c r="F183" s="4" t="n"/>
      <x:c r="H183" s="4" t="n"/>
      <x:c r="I183" s="4" t="n"/>
      <x:c r="J183" s="4" t="str">
        <x:f>IF(F183="","",F183-IF(I183="",0,I183))</x:f>
      </x:c>
      <x:c r="K183" s="4" t="n"/>
      <x:c r="L183" s="4" t="str">
        <x:f>IF(OR(K183="",F183=""),"",F183-K183)</x:f>
      </x:c>
      <x:c r="M183" t="str">
        <x:f>IF(A183="","",IF(OR(C183="",E183=""),"Missing Reference","OK"))</x:f>
      </x:c>
      <x:c r="N183" t="str">
        <x:f>IF(A183="","",IF(OR(ABS(IF(J183="",0,J183))&gt;=0.01,ABS(IF(L183="",0,L183))&gt;=0.01,M183&lt;&gt;"OK"),"Exception","Matched"))</x:f>
      </x:c>
    </x:row>
    <x:row r="184">
      <x:c r="B184" s="5" t="n"/>
      <x:c r="F184" s="4" t="n"/>
      <x:c r="H184" s="4" t="n"/>
      <x:c r="I184" s="4" t="n"/>
      <x:c r="J184" s="4" t="str">
        <x:f>IF(F184="","",F184-IF(I184="",0,I184))</x:f>
      </x:c>
      <x:c r="K184" s="4" t="n"/>
      <x:c r="L184" s="4" t="str">
        <x:f>IF(OR(K184="",F184=""),"",F184-K184)</x:f>
      </x:c>
      <x:c r="M184" t="str">
        <x:f>IF(A184="","",IF(OR(C184="",E184=""),"Missing Reference","OK"))</x:f>
      </x:c>
      <x:c r="N184" t="str">
        <x:f>IF(A184="","",IF(OR(ABS(IF(J184="",0,J184))&gt;=0.01,ABS(IF(L184="",0,L184))&gt;=0.01,M184&lt;&gt;"OK"),"Exception","Matched"))</x:f>
      </x:c>
    </x:row>
    <x:row r="185">
      <x:c r="B185" s="5" t="n"/>
      <x:c r="F185" s="4" t="n"/>
      <x:c r="H185" s="4" t="n"/>
      <x:c r="I185" s="4" t="n"/>
      <x:c r="J185" s="4" t="str">
        <x:f>IF(F185="","",F185-IF(I185="",0,I185))</x:f>
      </x:c>
      <x:c r="K185" s="4" t="n"/>
      <x:c r="L185" s="4" t="str">
        <x:f>IF(OR(K185="",F185=""),"",F185-K185)</x:f>
      </x:c>
      <x:c r="M185" t="str">
        <x:f>IF(A185="","",IF(OR(C185="",E185=""),"Missing Reference","OK"))</x:f>
      </x:c>
      <x:c r="N185" t="str">
        <x:f>IF(A185="","",IF(OR(ABS(IF(J185="",0,J185))&gt;=0.01,ABS(IF(L185="",0,L185))&gt;=0.01,M185&lt;&gt;"OK"),"Exception","Matched"))</x:f>
      </x:c>
    </x:row>
    <x:row r="186">
      <x:c r="B186" s="5" t="n"/>
      <x:c r="F186" s="4" t="n"/>
      <x:c r="H186" s="4" t="n"/>
      <x:c r="I186" s="4" t="n"/>
      <x:c r="J186" s="4" t="str">
        <x:f>IF(F186="","",F186-IF(I186="",0,I186))</x:f>
      </x:c>
      <x:c r="K186" s="4" t="n"/>
      <x:c r="L186" s="4" t="str">
        <x:f>IF(OR(K186="",F186=""),"",F186-K186)</x:f>
      </x:c>
      <x:c r="M186" t="str">
        <x:f>IF(A186="","",IF(OR(C186="",E186=""),"Missing Reference","OK"))</x:f>
      </x:c>
      <x:c r="N186" t="str">
        <x:f>IF(A186="","",IF(OR(ABS(IF(J186="",0,J186))&gt;=0.01,ABS(IF(L186="",0,L186))&gt;=0.01,M186&lt;&gt;"OK"),"Exception","Matched"))</x:f>
      </x:c>
    </x:row>
    <x:row r="187">
      <x:c r="B187" s="5" t="n"/>
      <x:c r="F187" s="4" t="n"/>
      <x:c r="H187" s="4" t="n"/>
      <x:c r="I187" s="4" t="n"/>
      <x:c r="J187" s="4" t="str">
        <x:f>IF(F187="","",F187-IF(I187="",0,I187))</x:f>
      </x:c>
      <x:c r="K187" s="4" t="n"/>
      <x:c r="L187" s="4" t="str">
        <x:f>IF(OR(K187="",F187=""),"",F187-K187)</x:f>
      </x:c>
      <x:c r="M187" t="str">
        <x:f>IF(A187="","",IF(OR(C187="",E187=""),"Missing Reference","OK"))</x:f>
      </x:c>
      <x:c r="N187" t="str">
        <x:f>IF(A187="","",IF(OR(ABS(IF(J187="",0,J187))&gt;=0.01,ABS(IF(L187="",0,L187))&gt;=0.01,M187&lt;&gt;"OK"),"Exception","Matched"))</x:f>
      </x:c>
    </x:row>
    <x:row r="188">
      <x:c r="B188" s="5" t="n"/>
      <x:c r="F188" s="4" t="n"/>
      <x:c r="H188" s="4" t="n"/>
      <x:c r="I188" s="4" t="n"/>
      <x:c r="J188" s="4" t="str">
        <x:f>IF(F188="","",F188-IF(I188="",0,I188))</x:f>
      </x:c>
      <x:c r="K188" s="4" t="n"/>
      <x:c r="L188" s="4" t="str">
        <x:f>IF(OR(K188="",F188=""),"",F188-K188)</x:f>
      </x:c>
      <x:c r="M188" t="str">
        <x:f>IF(A188="","",IF(OR(C188="",E188=""),"Missing Reference","OK"))</x:f>
      </x:c>
      <x:c r="N188" t="str">
        <x:f>IF(A188="","",IF(OR(ABS(IF(J188="",0,J188))&gt;=0.01,ABS(IF(L188="",0,L188))&gt;=0.01,M188&lt;&gt;"OK"),"Exception","Matched"))</x:f>
      </x:c>
    </x:row>
    <x:row r="189">
      <x:c r="B189" s="5" t="n"/>
      <x:c r="F189" s="4" t="n"/>
      <x:c r="H189" s="4" t="n"/>
      <x:c r="I189" s="4" t="n"/>
      <x:c r="J189" s="4" t="str">
        <x:f>IF(F189="","",F189-IF(I189="",0,I189))</x:f>
      </x:c>
      <x:c r="K189" s="4" t="n"/>
      <x:c r="L189" s="4" t="str">
        <x:f>IF(OR(K189="",F189=""),"",F189-K189)</x:f>
      </x:c>
      <x:c r="M189" t="str">
        <x:f>IF(A189="","",IF(OR(C189="",E189=""),"Missing Reference","OK"))</x:f>
      </x:c>
      <x:c r="N189" t="str">
        <x:f>IF(A189="","",IF(OR(ABS(IF(J189="",0,J189))&gt;=0.01,ABS(IF(L189="",0,L189))&gt;=0.01,M189&lt;&gt;"OK"),"Exception","Matched"))</x:f>
      </x:c>
    </x:row>
    <x:row r="190">
      <x:c r="B190" s="5" t="n"/>
      <x:c r="F190" s="4" t="n"/>
      <x:c r="H190" s="4" t="n"/>
      <x:c r="I190" s="4" t="n"/>
      <x:c r="J190" s="4" t="str">
        <x:f>IF(F190="","",F190-IF(I190="",0,I190))</x:f>
      </x:c>
      <x:c r="K190" s="4" t="n"/>
      <x:c r="L190" s="4" t="str">
        <x:f>IF(OR(K190="",F190=""),"",F190-K190)</x:f>
      </x:c>
      <x:c r="M190" t="str">
        <x:f>IF(A190="","",IF(OR(C190="",E190=""),"Missing Reference","OK"))</x:f>
      </x:c>
      <x:c r="N190" t="str">
        <x:f>IF(A190="","",IF(OR(ABS(IF(J190="",0,J190))&gt;=0.01,ABS(IF(L190="",0,L190))&gt;=0.01,M190&lt;&gt;"OK"),"Exception","Matched"))</x:f>
      </x:c>
    </x:row>
    <x:row r="191">
      <x:c r="B191" s="5" t="n"/>
      <x:c r="F191" s="4" t="n"/>
      <x:c r="H191" s="4" t="n"/>
      <x:c r="I191" s="4" t="n"/>
      <x:c r="J191" s="4" t="str">
        <x:f>IF(F191="","",F191-IF(I191="",0,I191))</x:f>
      </x:c>
      <x:c r="K191" s="4" t="n"/>
      <x:c r="L191" s="4" t="str">
        <x:f>IF(OR(K191="",F191=""),"",F191-K191)</x:f>
      </x:c>
      <x:c r="M191" t="str">
        <x:f>IF(A191="","",IF(OR(C191="",E191=""),"Missing Reference","OK"))</x:f>
      </x:c>
      <x:c r="N191" t="str">
        <x:f>IF(A191="","",IF(OR(ABS(IF(J191="",0,J191))&gt;=0.01,ABS(IF(L191="",0,L191))&gt;=0.01,M191&lt;&gt;"OK"),"Exception","Matched"))</x:f>
      </x:c>
    </x:row>
    <x:row r="192">
      <x:c r="B192" s="5" t="n"/>
      <x:c r="F192" s="4" t="n"/>
      <x:c r="H192" s="4" t="n"/>
      <x:c r="I192" s="4" t="n"/>
      <x:c r="J192" s="4" t="str">
        <x:f>IF(F192="","",F192-IF(I192="",0,I192))</x:f>
      </x:c>
      <x:c r="K192" s="4" t="n"/>
      <x:c r="L192" s="4" t="str">
        <x:f>IF(OR(K192="",F192=""),"",F192-K192)</x:f>
      </x:c>
      <x:c r="M192" t="str">
        <x:f>IF(A192="","",IF(OR(C192="",E192=""),"Missing Reference","OK"))</x:f>
      </x:c>
      <x:c r="N192" t="str">
        <x:f>IF(A192="","",IF(OR(ABS(IF(J192="",0,J192))&gt;=0.01,ABS(IF(L192="",0,L192))&gt;=0.01,M192&lt;&gt;"OK"),"Exception","Matched"))</x:f>
      </x:c>
    </x:row>
    <x:row r="193">
      <x:c r="B193" s="5" t="n"/>
      <x:c r="F193" s="4" t="n"/>
      <x:c r="H193" s="4" t="n"/>
      <x:c r="I193" s="4" t="n"/>
      <x:c r="J193" s="4" t="str">
        <x:f>IF(F193="","",F193-IF(I193="",0,I193))</x:f>
      </x:c>
      <x:c r="K193" s="4" t="n"/>
      <x:c r="L193" s="4" t="str">
        <x:f>IF(OR(K193="",F193=""),"",F193-K193)</x:f>
      </x:c>
      <x:c r="M193" t="str">
        <x:f>IF(A193="","",IF(OR(C193="",E193=""),"Missing Reference","OK"))</x:f>
      </x:c>
      <x:c r="N193" t="str">
        <x:f>IF(A193="","",IF(OR(ABS(IF(J193="",0,J193))&gt;=0.01,ABS(IF(L193="",0,L193))&gt;=0.01,M193&lt;&gt;"OK"),"Exception","Matched"))</x:f>
      </x:c>
    </x:row>
    <x:row r="194">
      <x:c r="B194" s="5" t="n"/>
      <x:c r="F194" s="4" t="n"/>
      <x:c r="H194" s="4" t="n"/>
      <x:c r="I194" s="4" t="n"/>
      <x:c r="J194" s="4" t="str">
        <x:f>IF(F194="","",F194-IF(I194="",0,I194))</x:f>
      </x:c>
      <x:c r="K194" s="4" t="n"/>
      <x:c r="L194" s="4" t="str">
        <x:f>IF(OR(K194="",F194=""),"",F194-K194)</x:f>
      </x:c>
      <x:c r="M194" t="str">
        <x:f>IF(A194="","",IF(OR(C194="",E194=""),"Missing Reference","OK"))</x:f>
      </x:c>
      <x:c r="N194" t="str">
        <x:f>IF(A194="","",IF(OR(ABS(IF(J194="",0,J194))&gt;=0.01,ABS(IF(L194="",0,L194))&gt;=0.01,M194&lt;&gt;"OK"),"Exception","Matched"))</x:f>
      </x:c>
    </x:row>
    <x:row r="195">
      <x:c r="B195" s="5" t="n"/>
      <x:c r="F195" s="4" t="n"/>
      <x:c r="H195" s="4" t="n"/>
      <x:c r="I195" s="4" t="n"/>
      <x:c r="J195" s="4" t="str">
        <x:f>IF(F195="","",F195-IF(I195="",0,I195))</x:f>
      </x:c>
      <x:c r="K195" s="4" t="n"/>
      <x:c r="L195" s="4" t="str">
        <x:f>IF(OR(K195="",F195=""),"",F195-K195)</x:f>
      </x:c>
      <x:c r="M195" t="str">
        <x:f>IF(A195="","",IF(OR(C195="",E195=""),"Missing Reference","OK"))</x:f>
      </x:c>
      <x:c r="N195" t="str">
        <x:f>IF(A195="","",IF(OR(ABS(IF(J195="",0,J195))&gt;=0.01,ABS(IF(L195="",0,L195))&gt;=0.01,M195&lt;&gt;"OK"),"Exception","Matched"))</x:f>
      </x:c>
    </x:row>
    <x:row r="196">
      <x:c r="B196" s="5" t="n"/>
      <x:c r="F196" s="4" t="n"/>
      <x:c r="H196" s="4" t="n"/>
      <x:c r="I196" s="4" t="n"/>
      <x:c r="J196" s="4" t="str">
        <x:f>IF(F196="","",F196-IF(I196="",0,I196))</x:f>
      </x:c>
      <x:c r="K196" s="4" t="n"/>
      <x:c r="L196" s="4" t="str">
        <x:f>IF(OR(K196="",F196=""),"",F196-K196)</x:f>
      </x:c>
      <x:c r="M196" t="str">
        <x:f>IF(A196="","",IF(OR(C196="",E196=""),"Missing Reference","OK"))</x:f>
      </x:c>
      <x:c r="N196" t="str">
        <x:f>IF(A196="","",IF(OR(ABS(IF(J196="",0,J196))&gt;=0.01,ABS(IF(L196="",0,L196))&gt;=0.01,M196&lt;&gt;"OK"),"Exception","Matched"))</x:f>
      </x:c>
    </x:row>
    <x:row r="197">
      <x:c r="B197" s="5" t="n"/>
      <x:c r="F197" s="4" t="n"/>
      <x:c r="H197" s="4" t="n"/>
      <x:c r="I197" s="4" t="n"/>
      <x:c r="J197" s="4" t="str">
        <x:f>IF(F197="","",F197-IF(I197="",0,I197))</x:f>
      </x:c>
      <x:c r="K197" s="4" t="n"/>
      <x:c r="L197" s="4" t="str">
        <x:f>IF(OR(K197="",F197=""),"",F197-K197)</x:f>
      </x:c>
      <x:c r="M197" t="str">
        <x:f>IF(A197="","",IF(OR(C197="",E197=""),"Missing Reference","OK"))</x:f>
      </x:c>
      <x:c r="N197" t="str">
        <x:f>IF(A197="","",IF(OR(ABS(IF(J197="",0,J197))&gt;=0.01,ABS(IF(L197="",0,L197))&gt;=0.01,M197&lt;&gt;"OK"),"Exception","Matched"))</x:f>
      </x:c>
    </x:row>
    <x:row r="198">
      <x:c r="B198" s="5" t="n"/>
      <x:c r="F198" s="4" t="n"/>
      <x:c r="H198" s="4" t="n"/>
      <x:c r="I198" s="4" t="n"/>
      <x:c r="J198" s="4" t="str">
        <x:f>IF(F198="","",F198-IF(I198="",0,I198))</x:f>
      </x:c>
      <x:c r="K198" s="4" t="n"/>
      <x:c r="L198" s="4" t="str">
        <x:f>IF(OR(K198="",F198=""),"",F198-K198)</x:f>
      </x:c>
      <x:c r="M198" t="str">
        <x:f>IF(A198="","",IF(OR(C198="",E198=""),"Missing Reference","OK"))</x:f>
      </x:c>
      <x:c r="N198" t="str">
        <x:f>IF(A198="","",IF(OR(ABS(IF(J198="",0,J198))&gt;=0.01,ABS(IF(L198="",0,L198))&gt;=0.01,M198&lt;&gt;"OK"),"Exception","Matched"))</x:f>
      </x:c>
    </x:row>
    <x:row r="199">
      <x:c r="B199" s="5" t="n"/>
      <x:c r="F199" s="4" t="n"/>
      <x:c r="H199" s="4" t="n"/>
      <x:c r="I199" s="4" t="n"/>
      <x:c r="J199" s="4" t="str">
        <x:f>IF(F199="","",F199-IF(I199="",0,I199))</x:f>
      </x:c>
      <x:c r="K199" s="4" t="n"/>
      <x:c r="L199" s="4" t="str">
        <x:f>IF(OR(K199="",F199=""),"",F199-K199)</x:f>
      </x:c>
      <x:c r="M199" t="str">
        <x:f>IF(A199="","",IF(OR(C199="",E199=""),"Missing Reference","OK"))</x:f>
      </x:c>
      <x:c r="N199" t="str">
        <x:f>IF(A199="","",IF(OR(ABS(IF(J199="",0,J199))&gt;=0.01,ABS(IF(L199="",0,L199))&gt;=0.01,M199&lt;&gt;"OK"),"Exception","Matched"))</x:f>
      </x:c>
    </x:row>
    <x:row r="200">
      <x:c r="B200" s="5" t="n"/>
      <x:c r="F200" s="4" t="n"/>
      <x:c r="H200" s="4" t="n"/>
      <x:c r="I200" s="4" t="n"/>
      <x:c r="J200" s="4" t="str">
        <x:f>IF(F200="","",F200-IF(I200="",0,I200))</x:f>
      </x:c>
      <x:c r="K200" s="4" t="n"/>
      <x:c r="L200" s="4" t="str">
        <x:f>IF(OR(K200="",F200=""),"",F200-K200)</x:f>
      </x:c>
      <x:c r="M200" t="str">
        <x:f>IF(A200="","",IF(OR(C200="",E200=""),"Missing Reference","OK"))</x:f>
      </x:c>
      <x:c r="N200" t="str">
        <x:f>IF(A200="","",IF(OR(ABS(IF(J200="",0,J200))&gt;=0.01,ABS(IF(L200="",0,L200))&gt;=0.01,M200&lt;&gt;"OK"),"Exception","Matched"))</x:f>
      </x:c>
    </x:row>
    <x:row r="201">
      <x:c r="B201" s="5" t="n"/>
      <x:c r="F201" s="4" t="n"/>
      <x:c r="H201" s="4" t="n"/>
      <x:c r="I201" s="4" t="n"/>
      <x:c r="J201" s="4" t="str">
        <x:f>IF(F201="","",F201-IF(I201="",0,I201))</x:f>
      </x:c>
      <x:c r="K201" s="4" t="n"/>
      <x:c r="L201" s="4" t="str">
        <x:f>IF(OR(K201="",F201=""),"",F201-K201)</x:f>
      </x:c>
      <x:c r="M201" t="str">
        <x:f>IF(A201="","",IF(OR(C201="",E201=""),"Missing Reference","OK"))</x:f>
      </x:c>
      <x:c r="N201" t="str">
        <x:f>IF(A201="","",IF(OR(ABS(IF(J201="",0,J201))&gt;=0.01,ABS(IF(L201="",0,L201))&gt;=0.01,M201&lt;&gt;"OK"),"Exception","Matched"))</x:f>
      </x:c>
    </x:row>
    <x:row r="202">
      <x:c r="B202" s="5" t="n"/>
      <x:c r="F202" s="4" t="n"/>
      <x:c r="H202" s="4" t="n"/>
      <x:c r="I202" s="4" t="n"/>
      <x:c r="J202" s="4" t="str">
        <x:f>IF(F202="","",F202-IF(I202="",0,I202))</x:f>
      </x:c>
      <x:c r="K202" s="4" t="n"/>
      <x:c r="L202" s="4" t="str">
        <x:f>IF(OR(K202="",F202=""),"",F202-K202)</x:f>
      </x:c>
      <x:c r="M202" t="str">
        <x:f>IF(A202="","",IF(OR(C202="",E202=""),"Missing Reference","OK"))</x:f>
      </x:c>
      <x:c r="N202" t="str">
        <x:f>IF(A202="","",IF(OR(ABS(IF(J202="",0,J202))&gt;=0.01,ABS(IF(L202="",0,L202))&gt;=0.01,M202&lt;&gt;"OK"),"Exception","Matched"))</x:f>
      </x:c>
    </x:row>
    <x:row r="203">
      <x:c r="B203" s="5" t="n"/>
      <x:c r="F203" s="4" t="n"/>
      <x:c r="H203" s="4" t="n"/>
      <x:c r="I203" s="4" t="n"/>
      <x:c r="J203" s="4" t="str">
        <x:f>IF(F203="","",F203-IF(I203="",0,I203))</x:f>
      </x:c>
      <x:c r="K203" s="4" t="n"/>
      <x:c r="L203" s="4" t="str">
        <x:f>IF(OR(K203="",F203=""),"",F203-K203)</x:f>
      </x:c>
      <x:c r="M203" t="str">
        <x:f>IF(A203="","",IF(OR(C203="",E203=""),"Missing Reference","OK"))</x:f>
      </x:c>
      <x:c r="N203" t="str">
        <x:f>IF(A203="","",IF(OR(ABS(IF(J203="",0,J203))&gt;=0.01,ABS(IF(L203="",0,L203))&gt;=0.01,M203&lt;&gt;"OK"),"Exception","Matched"))</x:f>
      </x:c>
    </x:row>
    <x:row r="204">
      <x:c r="B204" s="5" t="n"/>
      <x:c r="F204" s="4" t="n"/>
      <x:c r="H204" s="4" t="n"/>
      <x:c r="I204" s="4" t="n"/>
      <x:c r="J204" s="4" t="str">
        <x:f>IF(F204="","",F204-IF(I204="",0,I204))</x:f>
      </x:c>
      <x:c r="K204" s="4" t="n"/>
      <x:c r="L204" s="4" t="str">
        <x:f>IF(OR(K204="",F204=""),"",F204-K204)</x:f>
      </x:c>
      <x:c r="M204" t="str">
        <x:f>IF(A204="","",IF(OR(C204="",E204=""),"Missing Reference","OK"))</x:f>
      </x:c>
      <x:c r="N204" t="str">
        <x:f>IF(A204="","",IF(OR(ABS(IF(J204="",0,J204))&gt;=0.01,ABS(IF(L204="",0,L204))&gt;=0.01,M204&lt;&gt;"OK"),"Exception","Matched"))</x:f>
      </x:c>
    </x:row>
    <x:row r="205">
      <x:c r="B205" s="5" t="n"/>
      <x:c r="F205" s="4" t="n"/>
      <x:c r="H205" s="4" t="n"/>
      <x:c r="I205" s="4" t="n"/>
      <x:c r="J205" s="4" t="str">
        <x:f>IF(F205="","",F205-IF(I205="",0,I205))</x:f>
      </x:c>
      <x:c r="K205" s="4" t="n"/>
      <x:c r="L205" s="4" t="str">
        <x:f>IF(OR(K205="",F205=""),"",F205-K205)</x:f>
      </x:c>
      <x:c r="M205" t="str">
        <x:f>IF(A205="","",IF(OR(C205="",E205=""),"Missing Reference","OK"))</x:f>
      </x:c>
      <x:c r="N205" t="str">
        <x:f>IF(A205="","",IF(OR(ABS(IF(J205="",0,J205))&gt;=0.01,ABS(IF(L205="",0,L205))&gt;=0.01,M205&lt;&gt;"OK"),"Exception","Matched"))</x:f>
      </x:c>
    </x:row>
    <x:row r="206">
      <x:c r="B206" s="5" t="n"/>
      <x:c r="F206" s="4" t="n"/>
      <x:c r="H206" s="4" t="n"/>
      <x:c r="I206" s="4" t="n"/>
      <x:c r="J206" s="4" t="str">
        <x:f>IF(F206="","",F206-IF(I206="",0,I206))</x:f>
      </x:c>
      <x:c r="K206" s="4" t="n"/>
      <x:c r="L206" s="4" t="str">
        <x:f>IF(OR(K206="",F206=""),"",F206-K206)</x:f>
      </x:c>
      <x:c r="M206" t="str">
        <x:f>IF(A206="","",IF(OR(C206="",E206=""),"Missing Reference","OK"))</x:f>
      </x:c>
      <x:c r="N206" t="str">
        <x:f>IF(A206="","",IF(OR(ABS(IF(J206="",0,J206))&gt;=0.01,ABS(IF(L206="",0,L206))&gt;=0.01,M206&lt;&gt;"OK"),"Exception","Matched"))</x:f>
      </x:c>
    </x:row>
    <x:row r="207">
      <x:c r="B207" s="5" t="n"/>
      <x:c r="F207" s="4" t="n"/>
      <x:c r="H207" s="4" t="n"/>
      <x:c r="I207" s="4" t="n"/>
      <x:c r="J207" s="4" t="str">
        <x:f>IF(F207="","",F207-IF(I207="",0,I207))</x:f>
      </x:c>
      <x:c r="K207" s="4" t="n"/>
      <x:c r="L207" s="4" t="str">
        <x:f>IF(OR(K207="",F207=""),"",F207-K207)</x:f>
      </x:c>
      <x:c r="M207" t="str">
        <x:f>IF(A207="","",IF(OR(C207="",E207=""),"Missing Reference","OK"))</x:f>
      </x:c>
      <x:c r="N207" t="str">
        <x:f>IF(A207="","",IF(OR(ABS(IF(J207="",0,J207))&gt;=0.01,ABS(IF(L207="",0,L207))&gt;=0.01,M207&lt;&gt;"OK"),"Exception","Matched"))</x:f>
      </x:c>
    </x:row>
    <x:row r="208">
      <x:c r="B208" s="5" t="n"/>
      <x:c r="F208" s="4" t="n"/>
      <x:c r="H208" s="4" t="n"/>
      <x:c r="I208" s="4" t="n"/>
      <x:c r="J208" s="4" t="str">
        <x:f>IF(F208="","",F208-IF(I208="",0,I208))</x:f>
      </x:c>
      <x:c r="K208" s="4" t="n"/>
      <x:c r="L208" s="4" t="str">
        <x:f>IF(OR(K208="",F208=""),"",F208-K208)</x:f>
      </x:c>
      <x:c r="M208" t="str">
        <x:f>IF(A208="","",IF(OR(C208="",E208=""),"Missing Reference","OK"))</x:f>
      </x:c>
      <x:c r="N208" t="str">
        <x:f>IF(A208="","",IF(OR(ABS(IF(J208="",0,J208))&gt;=0.01,ABS(IF(L208="",0,L208))&gt;=0.01,M208&lt;&gt;"OK"),"Exception","Matched"))</x:f>
      </x:c>
    </x:row>
    <x:row r="209">
      <x:c r="B209" s="5" t="n"/>
      <x:c r="F209" s="4" t="n"/>
      <x:c r="H209" s="4" t="n"/>
      <x:c r="I209" s="4" t="n"/>
      <x:c r="J209" s="4" t="str">
        <x:f>IF(F209="","",F209-IF(I209="",0,I209))</x:f>
      </x:c>
      <x:c r="K209" s="4" t="n"/>
      <x:c r="L209" s="4" t="str">
        <x:f>IF(OR(K209="",F209=""),"",F209-K209)</x:f>
      </x:c>
      <x:c r="M209" t="str">
        <x:f>IF(A209="","",IF(OR(C209="",E209=""),"Missing Reference","OK"))</x:f>
      </x:c>
      <x:c r="N209" t="str">
        <x:f>IF(A209="","",IF(OR(ABS(IF(J209="",0,J209))&gt;=0.01,ABS(IF(L209="",0,L209))&gt;=0.01,M209&lt;&gt;"OK"),"Exception","Matched"))</x:f>
      </x:c>
    </x:row>
    <x:row r="210">
      <x:c r="B210" s="5" t="n"/>
      <x:c r="F210" s="4" t="n"/>
      <x:c r="H210" s="4" t="n"/>
      <x:c r="I210" s="4" t="n"/>
      <x:c r="J210" s="4" t="str">
        <x:f>IF(F210="","",F210-IF(I210="",0,I210))</x:f>
      </x:c>
      <x:c r="K210" s="4" t="n"/>
      <x:c r="L210" s="4" t="str">
        <x:f>IF(OR(K210="",F210=""),"",F210-K210)</x:f>
      </x:c>
      <x:c r="M210" t="str">
        <x:f>IF(A210="","",IF(OR(C210="",E210=""),"Missing Reference","OK"))</x:f>
      </x:c>
      <x:c r="N210" t="str">
        <x:f>IF(A210="","",IF(OR(ABS(IF(J210="",0,J210))&gt;=0.01,ABS(IF(L210="",0,L210))&gt;=0.01,M210&lt;&gt;"OK"),"Exception","Matched"))</x:f>
      </x:c>
    </x:row>
    <x:row r="211">
      <x:c r="B211" s="5" t="n"/>
      <x:c r="F211" s="4" t="n"/>
      <x:c r="H211" s="4" t="n"/>
      <x:c r="I211" s="4" t="n"/>
      <x:c r="J211" s="4" t="str">
        <x:f>IF(F211="","",F211-IF(I211="",0,I211))</x:f>
      </x:c>
      <x:c r="K211" s="4" t="n"/>
      <x:c r="L211" s="4" t="str">
        <x:f>IF(OR(K211="",F211=""),"",F211-K211)</x:f>
      </x:c>
      <x:c r="M211" t="str">
        <x:f>IF(A211="","",IF(OR(C211="",E211=""),"Missing Reference","OK"))</x:f>
      </x:c>
      <x:c r="N211" t="str">
        <x:f>IF(A211="","",IF(OR(ABS(IF(J211="",0,J211))&gt;=0.01,ABS(IF(L211="",0,L211))&gt;=0.01,M211&lt;&gt;"OK"),"Exception","Matched"))</x:f>
      </x:c>
    </x:row>
    <x:row r="212">
      <x:c r="B212" s="5" t="n"/>
      <x:c r="F212" s="4" t="n"/>
      <x:c r="H212" s="4" t="n"/>
      <x:c r="I212" s="4" t="n"/>
      <x:c r="J212" s="4" t="str">
        <x:f>IF(F212="","",F212-IF(I212="",0,I212))</x:f>
      </x:c>
      <x:c r="K212" s="4" t="n"/>
      <x:c r="L212" s="4" t="str">
        <x:f>IF(OR(K212="",F212=""),"",F212-K212)</x:f>
      </x:c>
      <x:c r="M212" t="str">
        <x:f>IF(A212="","",IF(OR(C212="",E212=""),"Missing Reference","OK"))</x:f>
      </x:c>
      <x:c r="N212" t="str">
        <x:f>IF(A212="","",IF(OR(ABS(IF(J212="",0,J212))&gt;=0.01,ABS(IF(L212="",0,L212))&gt;=0.01,M212&lt;&gt;"OK"),"Exception","Matched"))</x:f>
      </x:c>
    </x:row>
    <x:row r="213">
      <x:c r="B213" s="5" t="n"/>
      <x:c r="F213" s="4" t="n"/>
      <x:c r="H213" s="4" t="n"/>
      <x:c r="I213" s="4" t="n"/>
      <x:c r="J213" s="4" t="str">
        <x:f>IF(F213="","",F213-IF(I213="",0,I213))</x:f>
      </x:c>
      <x:c r="K213" s="4" t="n"/>
      <x:c r="L213" s="4" t="str">
        <x:f>IF(OR(K213="",F213=""),"",F213-K213)</x:f>
      </x:c>
      <x:c r="M213" t="str">
        <x:f>IF(A213="","",IF(OR(C213="",E213=""),"Missing Reference","OK"))</x:f>
      </x:c>
      <x:c r="N213" t="str">
        <x:f>IF(A213="","",IF(OR(ABS(IF(J213="",0,J213))&gt;=0.01,ABS(IF(L213="",0,L213))&gt;=0.01,M213&lt;&gt;"OK"),"Exception","Matched"))</x:f>
      </x:c>
    </x:row>
    <x:row r="214">
      <x:c r="B214" s="5" t="n"/>
      <x:c r="F214" s="4" t="n"/>
      <x:c r="H214" s="4" t="n"/>
      <x:c r="I214" s="4" t="n"/>
      <x:c r="J214" s="4" t="str">
        <x:f>IF(F214="","",F214-IF(I214="",0,I214))</x:f>
      </x:c>
      <x:c r="K214" s="4" t="n"/>
      <x:c r="L214" s="4" t="str">
        <x:f>IF(OR(K214="",F214=""),"",F214-K214)</x:f>
      </x:c>
      <x:c r="M214" t="str">
        <x:f>IF(A214="","",IF(OR(C214="",E214=""),"Missing Reference","OK"))</x:f>
      </x:c>
      <x:c r="N214" t="str">
        <x:f>IF(A214="","",IF(OR(ABS(IF(J214="",0,J214))&gt;=0.01,ABS(IF(L214="",0,L214))&gt;=0.01,M214&lt;&gt;"OK"),"Exception","Matched"))</x:f>
      </x:c>
    </x:row>
    <x:row r="215">
      <x:c r="B215" s="5" t="n"/>
      <x:c r="F215" s="4" t="n"/>
      <x:c r="H215" s="4" t="n"/>
      <x:c r="I215" s="4" t="n"/>
      <x:c r="J215" s="4" t="str">
        <x:f>IF(F215="","",F215-IF(I215="",0,I215))</x:f>
      </x:c>
      <x:c r="K215" s="4" t="n"/>
      <x:c r="L215" s="4" t="str">
        <x:f>IF(OR(K215="",F215=""),"",F215-K215)</x:f>
      </x:c>
      <x:c r="M215" t="str">
        <x:f>IF(A215="","",IF(OR(C215="",E215=""),"Missing Reference","OK"))</x:f>
      </x:c>
      <x:c r="N215" t="str">
        <x:f>IF(A215="","",IF(OR(ABS(IF(J215="",0,J215))&gt;=0.01,ABS(IF(L215="",0,L215))&gt;=0.01,M215&lt;&gt;"OK"),"Exception","Matched"))</x:f>
      </x:c>
    </x:row>
    <x:row r="216">
      <x:c r="B216" s="5" t="n"/>
      <x:c r="F216" s="4" t="n"/>
      <x:c r="H216" s="4" t="n"/>
      <x:c r="I216" s="4" t="n"/>
      <x:c r="J216" s="4" t="str">
        <x:f>IF(F216="","",F216-IF(I216="",0,I216))</x:f>
      </x:c>
      <x:c r="K216" s="4" t="n"/>
      <x:c r="L216" s="4" t="str">
        <x:f>IF(OR(K216="",F216=""),"",F216-K216)</x:f>
      </x:c>
      <x:c r="M216" t="str">
        <x:f>IF(A216="","",IF(OR(C216="",E216=""),"Missing Reference","OK"))</x:f>
      </x:c>
      <x:c r="N216" t="str">
        <x:f>IF(A216="","",IF(OR(ABS(IF(J216="",0,J216))&gt;=0.01,ABS(IF(L216="",0,L216))&gt;=0.01,M216&lt;&gt;"OK"),"Exception","Matched"))</x:f>
      </x:c>
    </x:row>
    <x:row r="217">
      <x:c r="B217" s="5" t="n"/>
      <x:c r="F217" s="4" t="n"/>
      <x:c r="H217" s="4" t="n"/>
      <x:c r="I217" s="4" t="n"/>
      <x:c r="J217" s="4" t="str">
        <x:f>IF(F217="","",F217-IF(I217="",0,I217))</x:f>
      </x:c>
      <x:c r="K217" s="4" t="n"/>
      <x:c r="L217" s="4" t="str">
        <x:f>IF(OR(K217="",F217=""),"",F217-K217)</x:f>
      </x:c>
      <x:c r="M217" t="str">
        <x:f>IF(A217="","",IF(OR(C217="",E217=""),"Missing Reference","OK"))</x:f>
      </x:c>
      <x:c r="N217" t="str">
        <x:f>IF(A217="","",IF(OR(ABS(IF(J217="",0,J217))&gt;=0.01,ABS(IF(L217="",0,L217))&gt;=0.01,M217&lt;&gt;"OK"),"Exception","Matched"))</x:f>
      </x:c>
    </x:row>
    <x:row r="218">
      <x:c r="B218" s="5" t="n"/>
      <x:c r="F218" s="4" t="n"/>
      <x:c r="H218" s="4" t="n"/>
      <x:c r="I218" s="4" t="n"/>
      <x:c r="J218" s="4" t="str">
        <x:f>IF(F218="","",F218-IF(I218="",0,I218))</x:f>
      </x:c>
      <x:c r="K218" s="4" t="n"/>
      <x:c r="L218" s="4" t="str">
        <x:f>IF(OR(K218="",F218=""),"",F218-K218)</x:f>
      </x:c>
      <x:c r="M218" t="str">
        <x:f>IF(A218="","",IF(OR(C218="",E218=""),"Missing Reference","OK"))</x:f>
      </x:c>
      <x:c r="N218" t="str">
        <x:f>IF(A218="","",IF(OR(ABS(IF(J218="",0,J218))&gt;=0.01,ABS(IF(L218="",0,L218))&gt;=0.01,M218&lt;&gt;"OK"),"Exception","Matched"))</x:f>
      </x:c>
    </x:row>
    <x:row r="219">
      <x:c r="B219" s="5" t="n"/>
      <x:c r="F219" s="4" t="n"/>
      <x:c r="H219" s="4" t="n"/>
      <x:c r="I219" s="4" t="n"/>
      <x:c r="J219" s="4" t="str">
        <x:f>IF(F219="","",F219-IF(I219="",0,I219))</x:f>
      </x:c>
      <x:c r="K219" s="4" t="n"/>
      <x:c r="L219" s="4" t="str">
        <x:f>IF(OR(K219="",F219=""),"",F219-K219)</x:f>
      </x:c>
      <x:c r="M219" t="str">
        <x:f>IF(A219="","",IF(OR(C219="",E219=""),"Missing Reference","OK"))</x:f>
      </x:c>
      <x:c r="N219" t="str">
        <x:f>IF(A219="","",IF(OR(ABS(IF(J219="",0,J219))&gt;=0.01,ABS(IF(L219="",0,L219))&gt;=0.01,M219&lt;&gt;"OK"),"Exception","Matched"))</x:f>
      </x:c>
    </x:row>
    <x:row r="220">
      <x:c r="B220" s="5" t="n"/>
      <x:c r="F220" s="4" t="n"/>
      <x:c r="H220" s="4" t="n"/>
      <x:c r="I220" s="4" t="n"/>
      <x:c r="J220" s="4" t="str">
        <x:f>IF(F220="","",F220-IF(I220="",0,I220))</x:f>
      </x:c>
      <x:c r="K220" s="4" t="n"/>
      <x:c r="L220" s="4" t="str">
        <x:f>IF(OR(K220="",F220=""),"",F220-K220)</x:f>
      </x:c>
      <x:c r="M220" t="str">
        <x:f>IF(A220="","",IF(OR(C220="",E220=""),"Missing Reference","OK"))</x:f>
      </x:c>
      <x:c r="N220" t="str">
        <x:f>IF(A220="","",IF(OR(ABS(IF(J220="",0,J220))&gt;=0.01,ABS(IF(L220="",0,L220))&gt;=0.01,M220&lt;&gt;"OK"),"Exception","Matched"))</x:f>
      </x:c>
    </x:row>
    <x:row r="221">
      <x:c r="B221" s="5" t="n"/>
      <x:c r="F221" s="4" t="n"/>
      <x:c r="H221" s="4" t="n"/>
      <x:c r="I221" s="4" t="n"/>
      <x:c r="J221" s="4" t="str">
        <x:f>IF(F221="","",F221-IF(I221="",0,I221))</x:f>
      </x:c>
      <x:c r="K221" s="4" t="n"/>
      <x:c r="L221" s="4" t="str">
        <x:f>IF(OR(K221="",F221=""),"",F221-K221)</x:f>
      </x:c>
      <x:c r="M221" t="str">
        <x:f>IF(A221="","",IF(OR(C221="",E221=""),"Missing Reference","OK"))</x:f>
      </x:c>
      <x:c r="N221" t="str">
        <x:f>IF(A221="","",IF(OR(ABS(IF(J221="",0,J221))&gt;=0.01,ABS(IF(L221="",0,L221))&gt;=0.01,M221&lt;&gt;"OK"),"Exception","Matched"))</x:f>
      </x:c>
    </x:row>
    <x:row r="222">
      <x:c r="B222" s="5" t="n"/>
      <x:c r="F222" s="4" t="n"/>
      <x:c r="H222" s="4" t="n"/>
      <x:c r="I222" s="4" t="n"/>
      <x:c r="J222" s="4" t="str">
        <x:f>IF(F222="","",F222-IF(I222="",0,I222))</x:f>
      </x:c>
      <x:c r="K222" s="4" t="n"/>
      <x:c r="L222" s="4" t="str">
        <x:f>IF(OR(K222="",F222=""),"",F222-K222)</x:f>
      </x:c>
      <x:c r="M222" t="str">
        <x:f>IF(A222="","",IF(OR(C222="",E222=""),"Missing Reference","OK"))</x:f>
      </x:c>
      <x:c r="N222" t="str">
        <x:f>IF(A222="","",IF(OR(ABS(IF(J222="",0,J222))&gt;=0.01,ABS(IF(L222="",0,L222))&gt;=0.01,M222&lt;&gt;"OK"),"Exception","Matched"))</x:f>
      </x:c>
    </x:row>
    <x:row r="223">
      <x:c r="B223" s="5" t="n"/>
      <x:c r="F223" s="4" t="n"/>
      <x:c r="H223" s="4" t="n"/>
      <x:c r="I223" s="4" t="n"/>
      <x:c r="J223" s="4" t="str">
        <x:f>IF(F223="","",F223-IF(I223="",0,I223))</x:f>
      </x:c>
      <x:c r="K223" s="4" t="n"/>
      <x:c r="L223" s="4" t="str">
        <x:f>IF(OR(K223="",F223=""),"",F223-K223)</x:f>
      </x:c>
      <x:c r="M223" t="str">
        <x:f>IF(A223="","",IF(OR(C223="",E223=""),"Missing Reference","OK"))</x:f>
      </x:c>
      <x:c r="N223" t="str">
        <x:f>IF(A223="","",IF(OR(ABS(IF(J223="",0,J223))&gt;=0.01,ABS(IF(L223="",0,L223))&gt;=0.01,M223&lt;&gt;"OK"),"Exception","Matched"))</x:f>
      </x:c>
    </x:row>
    <x:row r="224">
      <x:c r="B224" s="5" t="n"/>
      <x:c r="F224" s="4" t="n"/>
      <x:c r="H224" s="4" t="n"/>
      <x:c r="I224" s="4" t="n"/>
      <x:c r="J224" s="4" t="str">
        <x:f>IF(F224="","",F224-IF(I224="",0,I224))</x:f>
      </x:c>
      <x:c r="K224" s="4" t="n"/>
      <x:c r="L224" s="4" t="str">
        <x:f>IF(OR(K224="",F224=""),"",F224-K224)</x:f>
      </x:c>
      <x:c r="M224" t="str">
        <x:f>IF(A224="","",IF(OR(C224="",E224=""),"Missing Reference","OK"))</x:f>
      </x:c>
      <x:c r="N224" t="str">
        <x:f>IF(A224="","",IF(OR(ABS(IF(J224="",0,J224))&gt;=0.01,ABS(IF(L224="",0,L224))&gt;=0.01,M224&lt;&gt;"OK"),"Exception","Matched"))</x:f>
      </x:c>
    </x:row>
    <x:row r="225">
      <x:c r="B225" s="5" t="n"/>
      <x:c r="F225" s="4" t="n"/>
      <x:c r="H225" s="4" t="n"/>
      <x:c r="I225" s="4" t="n"/>
      <x:c r="J225" s="4" t="str">
        <x:f>IF(F225="","",F225-IF(I225="",0,I225))</x:f>
      </x:c>
      <x:c r="K225" s="4" t="n"/>
      <x:c r="L225" s="4" t="str">
        <x:f>IF(OR(K225="",F225=""),"",F225-K225)</x:f>
      </x:c>
      <x:c r="M225" t="str">
        <x:f>IF(A225="","",IF(OR(C225="",E225=""),"Missing Reference","OK"))</x:f>
      </x:c>
      <x:c r="N225" t="str">
        <x:f>IF(A225="","",IF(OR(ABS(IF(J225="",0,J225))&gt;=0.01,ABS(IF(L225="",0,L225))&gt;=0.01,M225&lt;&gt;"OK"),"Exception","Matched"))</x:f>
      </x:c>
    </x:row>
    <x:row r="226">
      <x:c r="B226" s="5" t="n"/>
      <x:c r="F226" s="4" t="n"/>
      <x:c r="H226" s="4" t="n"/>
      <x:c r="I226" s="4" t="n"/>
      <x:c r="J226" s="4" t="str">
        <x:f>IF(F226="","",F226-IF(I226="",0,I226))</x:f>
      </x:c>
      <x:c r="K226" s="4" t="n"/>
      <x:c r="L226" s="4" t="str">
        <x:f>IF(OR(K226="",F226=""),"",F226-K226)</x:f>
      </x:c>
      <x:c r="M226" t="str">
        <x:f>IF(A226="","",IF(OR(C226="",E226=""),"Missing Reference","OK"))</x:f>
      </x:c>
      <x:c r="N226" t="str">
        <x:f>IF(A226="","",IF(OR(ABS(IF(J226="",0,J226))&gt;=0.01,ABS(IF(L226="",0,L226))&gt;=0.01,M226&lt;&gt;"OK"),"Exception","Matched"))</x:f>
      </x:c>
    </x:row>
    <x:row r="227">
      <x:c r="B227" s="5" t="n"/>
      <x:c r="F227" s="4" t="n"/>
      <x:c r="H227" s="4" t="n"/>
      <x:c r="I227" s="4" t="n"/>
      <x:c r="J227" s="4" t="str">
        <x:f>IF(F227="","",F227-IF(I227="",0,I227))</x:f>
      </x:c>
      <x:c r="K227" s="4" t="n"/>
      <x:c r="L227" s="4" t="str">
        <x:f>IF(OR(K227="",F227=""),"",F227-K227)</x:f>
      </x:c>
      <x:c r="M227" t="str">
        <x:f>IF(A227="","",IF(OR(C227="",E227=""),"Missing Reference","OK"))</x:f>
      </x:c>
      <x:c r="N227" t="str">
        <x:f>IF(A227="","",IF(OR(ABS(IF(J227="",0,J227))&gt;=0.01,ABS(IF(L227="",0,L227))&gt;=0.01,M227&lt;&gt;"OK"),"Exception","Matched"))</x:f>
      </x:c>
    </x:row>
    <x:row r="228">
      <x:c r="B228" s="5" t="n"/>
      <x:c r="F228" s="4" t="n"/>
      <x:c r="H228" s="4" t="n"/>
      <x:c r="I228" s="4" t="n"/>
      <x:c r="J228" s="4" t="str">
        <x:f>IF(F228="","",F228-IF(I228="",0,I228))</x:f>
      </x:c>
      <x:c r="K228" s="4" t="n"/>
      <x:c r="L228" s="4" t="str">
        <x:f>IF(OR(K228="",F228=""),"",F228-K228)</x:f>
      </x:c>
      <x:c r="M228" t="str">
        <x:f>IF(A228="","",IF(OR(C228="",E228=""),"Missing Reference","OK"))</x:f>
      </x:c>
      <x:c r="N228" t="str">
        <x:f>IF(A228="","",IF(OR(ABS(IF(J228="",0,J228))&gt;=0.01,ABS(IF(L228="",0,L228))&gt;=0.01,M228&lt;&gt;"OK"),"Exception","Matched"))</x:f>
      </x:c>
    </x:row>
    <x:row r="229">
      <x:c r="B229" s="5" t="n"/>
      <x:c r="F229" s="4" t="n"/>
      <x:c r="H229" s="4" t="n"/>
      <x:c r="I229" s="4" t="n"/>
      <x:c r="J229" s="4" t="str">
        <x:f>IF(F229="","",F229-IF(I229="",0,I229))</x:f>
      </x:c>
      <x:c r="K229" s="4" t="n"/>
      <x:c r="L229" s="4" t="str">
        <x:f>IF(OR(K229="",F229=""),"",F229-K229)</x:f>
      </x:c>
      <x:c r="M229" t="str">
        <x:f>IF(A229="","",IF(OR(C229="",E229=""),"Missing Reference","OK"))</x:f>
      </x:c>
      <x:c r="N229" t="str">
        <x:f>IF(A229="","",IF(OR(ABS(IF(J229="",0,J229))&gt;=0.01,ABS(IF(L229="",0,L229))&gt;=0.01,M229&lt;&gt;"OK"),"Exception","Matched"))</x:f>
      </x:c>
    </x:row>
    <x:row r="230">
      <x:c r="B230" s="5" t="n"/>
      <x:c r="F230" s="4" t="n"/>
      <x:c r="H230" s="4" t="n"/>
      <x:c r="I230" s="4" t="n"/>
      <x:c r="J230" s="4" t="str">
        <x:f>IF(F230="","",F230-IF(I230="",0,I230))</x:f>
      </x:c>
      <x:c r="K230" s="4" t="n"/>
      <x:c r="L230" s="4" t="str">
        <x:f>IF(OR(K230="",F230=""),"",F230-K230)</x:f>
      </x:c>
      <x:c r="M230" t="str">
        <x:f>IF(A230="","",IF(OR(C230="",E230=""),"Missing Reference","OK"))</x:f>
      </x:c>
      <x:c r="N230" t="str">
        <x:f>IF(A230="","",IF(OR(ABS(IF(J230="",0,J230))&gt;=0.01,ABS(IF(L230="",0,L230))&gt;=0.01,M230&lt;&gt;"OK"),"Exception","Matched"))</x:f>
      </x:c>
    </x:row>
    <x:row r="231">
      <x:c r="B231" s="5" t="n"/>
      <x:c r="F231" s="4" t="n"/>
      <x:c r="H231" s="4" t="n"/>
      <x:c r="I231" s="4" t="n"/>
      <x:c r="J231" s="4" t="str">
        <x:f>IF(F231="","",F231-IF(I231="",0,I231))</x:f>
      </x:c>
      <x:c r="K231" s="4" t="n"/>
      <x:c r="L231" s="4" t="str">
        <x:f>IF(OR(K231="",F231=""),"",F231-K231)</x:f>
      </x:c>
      <x:c r="M231" t="str">
        <x:f>IF(A231="","",IF(OR(C231="",E231=""),"Missing Reference","OK"))</x:f>
      </x:c>
      <x:c r="N231" t="str">
        <x:f>IF(A231="","",IF(OR(ABS(IF(J231="",0,J231))&gt;=0.01,ABS(IF(L231="",0,L231))&gt;=0.01,M231&lt;&gt;"OK"),"Exception","Matched"))</x:f>
      </x:c>
    </x:row>
    <x:row r="232">
      <x:c r="B232" s="5" t="n"/>
      <x:c r="F232" s="4" t="n"/>
      <x:c r="H232" s="4" t="n"/>
      <x:c r="I232" s="4" t="n"/>
      <x:c r="J232" s="4" t="str">
        <x:f>IF(F232="","",F232-IF(I232="",0,I232))</x:f>
      </x:c>
      <x:c r="K232" s="4" t="n"/>
      <x:c r="L232" s="4" t="str">
        <x:f>IF(OR(K232="",F232=""),"",F232-K232)</x:f>
      </x:c>
      <x:c r="M232" t="str">
        <x:f>IF(A232="","",IF(OR(C232="",E232=""),"Missing Reference","OK"))</x:f>
      </x:c>
      <x:c r="N232" t="str">
        <x:f>IF(A232="","",IF(OR(ABS(IF(J232="",0,J232))&gt;=0.01,ABS(IF(L232="",0,L232))&gt;=0.01,M232&lt;&gt;"OK"),"Exception","Matched"))</x:f>
      </x:c>
    </x:row>
    <x:row r="233">
      <x:c r="B233" s="5" t="n"/>
      <x:c r="F233" s="4" t="n"/>
      <x:c r="H233" s="4" t="n"/>
      <x:c r="I233" s="4" t="n"/>
      <x:c r="J233" s="4" t="str">
        <x:f>IF(F233="","",F233-IF(I233="",0,I233))</x:f>
      </x:c>
      <x:c r="K233" s="4" t="n"/>
      <x:c r="L233" s="4" t="str">
        <x:f>IF(OR(K233="",F233=""),"",F233-K233)</x:f>
      </x:c>
      <x:c r="M233" t="str">
        <x:f>IF(A233="","",IF(OR(C233="",E233=""),"Missing Reference","OK"))</x:f>
      </x:c>
      <x:c r="N233" t="str">
        <x:f>IF(A233="","",IF(OR(ABS(IF(J233="",0,J233))&gt;=0.01,ABS(IF(L233="",0,L233))&gt;=0.01,M233&lt;&gt;"OK"),"Exception","Matched"))</x:f>
      </x:c>
    </x:row>
    <x:row r="234">
      <x:c r="B234" s="5" t="n"/>
      <x:c r="F234" s="4" t="n"/>
      <x:c r="H234" s="4" t="n"/>
      <x:c r="I234" s="4" t="n"/>
      <x:c r="J234" s="4" t="str">
        <x:f>IF(F234="","",F234-IF(I234="",0,I234))</x:f>
      </x:c>
      <x:c r="K234" s="4" t="n"/>
      <x:c r="L234" s="4" t="str">
        <x:f>IF(OR(K234="",F234=""),"",F234-K234)</x:f>
      </x:c>
      <x:c r="M234" t="str">
        <x:f>IF(A234="","",IF(OR(C234="",E234=""),"Missing Reference","OK"))</x:f>
      </x:c>
      <x:c r="N234" t="str">
        <x:f>IF(A234="","",IF(OR(ABS(IF(J234="",0,J234))&gt;=0.01,ABS(IF(L234="",0,L234))&gt;=0.01,M234&lt;&gt;"OK"),"Exception","Matched"))</x:f>
      </x:c>
    </x:row>
    <x:row r="235">
      <x:c r="B235" s="5" t="n"/>
      <x:c r="F235" s="4" t="n"/>
      <x:c r="H235" s="4" t="n"/>
      <x:c r="I235" s="4" t="n"/>
      <x:c r="J235" s="4" t="str">
        <x:f>IF(F235="","",F235-IF(I235="",0,I235))</x:f>
      </x:c>
      <x:c r="K235" s="4" t="n"/>
      <x:c r="L235" s="4" t="str">
        <x:f>IF(OR(K235="",F235=""),"",F235-K235)</x:f>
      </x:c>
      <x:c r="M235" t="str">
        <x:f>IF(A235="","",IF(OR(C235="",E235=""),"Missing Reference","OK"))</x:f>
      </x:c>
      <x:c r="N235" t="str">
        <x:f>IF(A235="","",IF(OR(ABS(IF(J235="",0,J235))&gt;=0.01,ABS(IF(L235="",0,L235))&gt;=0.01,M235&lt;&gt;"OK"),"Exception","Matched"))</x:f>
      </x:c>
    </x:row>
    <x:row r="236">
      <x:c r="B236" s="5" t="n"/>
      <x:c r="F236" s="4" t="n"/>
      <x:c r="H236" s="4" t="n"/>
      <x:c r="I236" s="4" t="n"/>
      <x:c r="J236" s="4" t="str">
        <x:f>IF(F236="","",F236-IF(I236="",0,I236))</x:f>
      </x:c>
      <x:c r="K236" s="4" t="n"/>
      <x:c r="L236" s="4" t="str">
        <x:f>IF(OR(K236="",F236=""),"",F236-K236)</x:f>
      </x:c>
      <x:c r="M236" t="str">
        <x:f>IF(A236="","",IF(OR(C236="",E236=""),"Missing Reference","OK"))</x:f>
      </x:c>
      <x:c r="N236" t="str">
        <x:f>IF(A236="","",IF(OR(ABS(IF(J236="",0,J236))&gt;=0.01,ABS(IF(L236="",0,L236))&gt;=0.01,M236&lt;&gt;"OK"),"Exception","Matched"))</x:f>
      </x:c>
    </x:row>
    <x:row r="237">
      <x:c r="B237" s="5" t="n"/>
      <x:c r="F237" s="4" t="n"/>
      <x:c r="H237" s="4" t="n"/>
      <x:c r="I237" s="4" t="n"/>
      <x:c r="J237" s="4" t="str">
        <x:f>IF(F237="","",F237-IF(I237="",0,I237))</x:f>
      </x:c>
      <x:c r="K237" s="4" t="n"/>
      <x:c r="L237" s="4" t="str">
        <x:f>IF(OR(K237="",F237=""),"",F237-K237)</x:f>
      </x:c>
      <x:c r="M237" t="str">
        <x:f>IF(A237="","",IF(OR(C237="",E237=""),"Missing Reference","OK"))</x:f>
      </x:c>
      <x:c r="N237" t="str">
        <x:f>IF(A237="","",IF(OR(ABS(IF(J237="",0,J237))&gt;=0.01,ABS(IF(L237="",0,L237))&gt;=0.01,M237&lt;&gt;"OK"),"Exception","Matched"))</x:f>
      </x:c>
    </x:row>
    <x:row r="238">
      <x:c r="B238" s="5" t="n"/>
      <x:c r="F238" s="4" t="n"/>
      <x:c r="H238" s="4" t="n"/>
      <x:c r="I238" s="4" t="n"/>
      <x:c r="J238" s="4" t="str">
        <x:f>IF(F238="","",F238-IF(I238="",0,I238))</x:f>
      </x:c>
      <x:c r="K238" s="4" t="n"/>
      <x:c r="L238" s="4" t="str">
        <x:f>IF(OR(K238="",F238=""),"",F238-K238)</x:f>
      </x:c>
      <x:c r="M238" t="str">
        <x:f>IF(A238="","",IF(OR(C238="",E238=""),"Missing Reference","OK"))</x:f>
      </x:c>
      <x:c r="N238" t="str">
        <x:f>IF(A238="","",IF(OR(ABS(IF(J238="",0,J238))&gt;=0.01,ABS(IF(L238="",0,L238))&gt;=0.01,M238&lt;&gt;"OK"),"Exception","Matched"))</x:f>
      </x:c>
    </x:row>
    <x:row r="239">
      <x:c r="B239" s="5" t="n"/>
      <x:c r="F239" s="4" t="n"/>
      <x:c r="H239" s="4" t="n"/>
      <x:c r="I239" s="4" t="n"/>
      <x:c r="J239" s="4" t="str">
        <x:f>IF(F239="","",F239-IF(I239="",0,I239))</x:f>
      </x:c>
      <x:c r="K239" s="4" t="n"/>
      <x:c r="L239" s="4" t="str">
        <x:f>IF(OR(K239="",F239=""),"",F239-K239)</x:f>
      </x:c>
      <x:c r="M239" t="str">
        <x:f>IF(A239="","",IF(OR(C239="",E239=""),"Missing Reference","OK"))</x:f>
      </x:c>
      <x:c r="N239" t="str">
        <x:f>IF(A239="","",IF(OR(ABS(IF(J239="",0,J239))&gt;=0.01,ABS(IF(L239="",0,L239))&gt;=0.01,M239&lt;&gt;"OK"),"Exception","Matched"))</x:f>
      </x:c>
    </x:row>
    <x:row r="240">
      <x:c r="B240" s="5" t="n"/>
      <x:c r="F240" s="4" t="n"/>
      <x:c r="H240" s="4" t="n"/>
      <x:c r="I240" s="4" t="n"/>
      <x:c r="J240" s="4" t="str">
        <x:f>IF(F240="","",F240-IF(I240="",0,I240))</x:f>
      </x:c>
      <x:c r="K240" s="4" t="n"/>
      <x:c r="L240" s="4" t="str">
        <x:f>IF(OR(K240="",F240=""),"",F240-K240)</x:f>
      </x:c>
      <x:c r="M240" t="str">
        <x:f>IF(A240="","",IF(OR(C240="",E240=""),"Missing Reference","OK"))</x:f>
      </x:c>
      <x:c r="N240" t="str">
        <x:f>IF(A240="","",IF(OR(ABS(IF(J240="",0,J240))&gt;=0.01,ABS(IF(L240="",0,L240))&gt;=0.01,M240&lt;&gt;"OK"),"Exception","Matched"))</x:f>
      </x:c>
    </x:row>
    <x:row r="241">
      <x:c r="B241" s="5" t="n"/>
      <x:c r="F241" s="4" t="n"/>
      <x:c r="H241" s="4" t="n"/>
      <x:c r="I241" s="4" t="n"/>
      <x:c r="J241" s="4" t="str">
        <x:f>IF(F241="","",F241-IF(I241="",0,I241))</x:f>
      </x:c>
      <x:c r="K241" s="4" t="n"/>
      <x:c r="L241" s="4" t="str">
        <x:f>IF(OR(K241="",F241=""),"",F241-K241)</x:f>
      </x:c>
      <x:c r="M241" t="str">
        <x:f>IF(A241="","",IF(OR(C241="",E241=""),"Missing Reference","OK"))</x:f>
      </x:c>
      <x:c r="N241" t="str">
        <x:f>IF(A241="","",IF(OR(ABS(IF(J241="",0,J241))&gt;=0.01,ABS(IF(L241="",0,L241))&gt;=0.01,M241&lt;&gt;"OK"),"Exception","Matched"))</x:f>
      </x:c>
    </x:row>
    <x:row r="242">
      <x:c r="B242" s="5" t="n"/>
      <x:c r="F242" s="4" t="n"/>
      <x:c r="H242" s="4" t="n"/>
      <x:c r="I242" s="4" t="n"/>
      <x:c r="J242" s="4" t="str">
        <x:f>IF(F242="","",F242-IF(I242="",0,I242))</x:f>
      </x:c>
      <x:c r="K242" s="4" t="n"/>
      <x:c r="L242" s="4" t="str">
        <x:f>IF(OR(K242="",F242=""),"",F242-K242)</x:f>
      </x:c>
      <x:c r="M242" t="str">
        <x:f>IF(A242="","",IF(OR(C242="",E242=""),"Missing Reference","OK"))</x:f>
      </x:c>
      <x:c r="N242" t="str">
        <x:f>IF(A242="","",IF(OR(ABS(IF(J242="",0,J242))&gt;=0.01,ABS(IF(L242="",0,L242))&gt;=0.01,M242&lt;&gt;"OK"),"Exception","Matched"))</x:f>
      </x:c>
    </x:row>
    <x:row r="243">
      <x:c r="B243" s="5" t="n"/>
      <x:c r="F243" s="4" t="n"/>
      <x:c r="H243" s="4" t="n"/>
      <x:c r="I243" s="4" t="n"/>
      <x:c r="J243" s="4" t="str">
        <x:f>IF(F243="","",F243-IF(I243="",0,I243))</x:f>
      </x:c>
      <x:c r="K243" s="4" t="n"/>
      <x:c r="L243" s="4" t="str">
        <x:f>IF(OR(K243="",F243=""),"",F243-K243)</x:f>
      </x:c>
      <x:c r="M243" t="str">
        <x:f>IF(A243="","",IF(OR(C243="",E243=""),"Missing Reference","OK"))</x:f>
      </x:c>
      <x:c r="N243" t="str">
        <x:f>IF(A243="","",IF(OR(ABS(IF(J243="",0,J243))&gt;=0.01,ABS(IF(L243="",0,L243))&gt;=0.01,M243&lt;&gt;"OK"),"Exception","Matched"))</x:f>
      </x:c>
    </x:row>
    <x:row r="244">
      <x:c r="B244" s="5" t="n"/>
      <x:c r="F244" s="4" t="n"/>
      <x:c r="H244" s="4" t="n"/>
      <x:c r="I244" s="4" t="n"/>
      <x:c r="J244" s="4" t="str">
        <x:f>IF(F244="","",F244-IF(I244="",0,I244))</x:f>
      </x:c>
      <x:c r="K244" s="4" t="n"/>
      <x:c r="L244" s="4" t="str">
        <x:f>IF(OR(K244="",F244=""),"",F244-K244)</x:f>
      </x:c>
      <x:c r="M244" t="str">
        <x:f>IF(A244="","",IF(OR(C244="",E244=""),"Missing Reference","OK"))</x:f>
      </x:c>
      <x:c r="N244" t="str">
        <x:f>IF(A244="","",IF(OR(ABS(IF(J244="",0,J244))&gt;=0.01,ABS(IF(L244="",0,L244))&gt;=0.01,M244&lt;&gt;"OK"),"Exception","Matched"))</x:f>
      </x:c>
    </x:row>
    <x:row r="245">
      <x:c r="B245" s="5" t="n"/>
      <x:c r="F245" s="4" t="n"/>
      <x:c r="H245" s="4" t="n"/>
      <x:c r="I245" s="4" t="n"/>
      <x:c r="J245" s="4" t="str">
        <x:f>IF(F245="","",F245-IF(I245="",0,I245))</x:f>
      </x:c>
      <x:c r="K245" s="4" t="n"/>
      <x:c r="L245" s="4" t="str">
        <x:f>IF(OR(K245="",F245=""),"",F245-K245)</x:f>
      </x:c>
      <x:c r="M245" t="str">
        <x:f>IF(A245="","",IF(OR(C245="",E245=""),"Missing Reference","OK"))</x:f>
      </x:c>
      <x:c r="N245" t="str">
        <x:f>IF(A245="","",IF(OR(ABS(IF(J245="",0,J245))&gt;=0.01,ABS(IF(L245="",0,L245))&gt;=0.01,M245&lt;&gt;"OK"),"Exception","Matched"))</x:f>
      </x:c>
    </x:row>
    <x:row r="246">
      <x:c r="B246" s="5" t="n"/>
      <x:c r="F246" s="4" t="n"/>
      <x:c r="H246" s="4" t="n"/>
      <x:c r="I246" s="4" t="n"/>
      <x:c r="J246" s="4" t="str">
        <x:f>IF(F246="","",F246-IF(I246="",0,I246))</x:f>
      </x:c>
      <x:c r="K246" s="4" t="n"/>
      <x:c r="L246" s="4" t="str">
        <x:f>IF(OR(K246="",F246=""),"",F246-K246)</x:f>
      </x:c>
      <x:c r="M246" t="str">
        <x:f>IF(A246="","",IF(OR(C246="",E246=""),"Missing Reference","OK"))</x:f>
      </x:c>
      <x:c r="N246" t="str">
        <x:f>IF(A246="","",IF(OR(ABS(IF(J246="",0,J246))&gt;=0.01,ABS(IF(L246="",0,L246))&gt;=0.01,M246&lt;&gt;"OK"),"Exception","Matched"))</x:f>
      </x:c>
    </x:row>
    <x:row r="247">
      <x:c r="B247" s="5" t="n"/>
      <x:c r="F247" s="4" t="n"/>
      <x:c r="H247" s="4" t="n"/>
      <x:c r="I247" s="4" t="n"/>
      <x:c r="J247" s="4" t="str">
        <x:f>IF(F247="","",F247-IF(I247="",0,I247))</x:f>
      </x:c>
      <x:c r="K247" s="4" t="n"/>
      <x:c r="L247" s="4" t="str">
        <x:f>IF(OR(K247="",F247=""),"",F247-K247)</x:f>
      </x:c>
      <x:c r="M247" t="str">
        <x:f>IF(A247="","",IF(OR(C247="",E247=""),"Missing Reference","OK"))</x:f>
      </x:c>
      <x:c r="N247" t="str">
        <x:f>IF(A247="","",IF(OR(ABS(IF(J247="",0,J247))&gt;=0.01,ABS(IF(L247="",0,L247))&gt;=0.01,M247&lt;&gt;"OK"),"Exception","Matched"))</x:f>
      </x:c>
    </x:row>
    <x:row r="248">
      <x:c r="B248" s="5" t="n"/>
      <x:c r="F248" s="4" t="n"/>
      <x:c r="H248" s="4" t="n"/>
      <x:c r="I248" s="4" t="n"/>
      <x:c r="J248" s="4" t="str">
        <x:f>IF(F248="","",F248-IF(I248="",0,I248))</x:f>
      </x:c>
      <x:c r="K248" s="4" t="n"/>
      <x:c r="L248" s="4" t="str">
        <x:f>IF(OR(K248="",F248=""),"",F248-K248)</x:f>
      </x:c>
      <x:c r="M248" t="str">
        <x:f>IF(A248="","",IF(OR(C248="",E248=""),"Missing Reference","OK"))</x:f>
      </x:c>
      <x:c r="N248" t="str">
        <x:f>IF(A248="","",IF(OR(ABS(IF(J248="",0,J248))&gt;=0.01,ABS(IF(L248="",0,L248))&gt;=0.01,M248&lt;&gt;"OK"),"Exception","Matched"))</x:f>
      </x:c>
    </x:row>
    <x:row r="249">
      <x:c r="B249" s="5" t="n"/>
      <x:c r="F249" s="4" t="n"/>
      <x:c r="H249" s="4" t="n"/>
      <x:c r="I249" s="4" t="n"/>
      <x:c r="J249" s="4" t="str">
        <x:f>IF(F249="","",F249-IF(I249="",0,I249))</x:f>
      </x:c>
      <x:c r="K249" s="4" t="n"/>
      <x:c r="L249" s="4" t="str">
        <x:f>IF(OR(K249="",F249=""),"",F249-K249)</x:f>
      </x:c>
      <x:c r="M249" t="str">
        <x:f>IF(A249="","",IF(OR(C249="",E249=""),"Missing Reference","OK"))</x:f>
      </x:c>
      <x:c r="N249" t="str">
        <x:f>IF(A249="","",IF(OR(ABS(IF(J249="",0,J249))&gt;=0.01,ABS(IF(L249="",0,L249))&gt;=0.01,M249&lt;&gt;"OK"),"Exception","Matched"))</x:f>
      </x:c>
    </x:row>
    <x:row r="250">
      <x:c r="B250" s="5" t="n"/>
      <x:c r="F250" s="4" t="n"/>
      <x:c r="H250" s="4" t="n"/>
      <x:c r="I250" s="4" t="n"/>
      <x:c r="J250" s="4" t="str">
        <x:f>IF(F250="","",F250-IF(I250="",0,I250))</x:f>
      </x:c>
      <x:c r="K250" s="4" t="n"/>
      <x:c r="L250" s="4" t="str">
        <x:f>IF(OR(K250="",F250=""),"",F250-K250)</x:f>
      </x:c>
      <x:c r="M250" t="str">
        <x:f>IF(A250="","",IF(OR(C250="",E250=""),"Missing Reference","OK"))</x:f>
      </x:c>
      <x:c r="N250" t="str">
        <x:f>IF(A250="","",IF(OR(ABS(IF(J250="",0,J250))&gt;=0.01,ABS(IF(L250="",0,L250))&gt;=0.01,M250&lt;&gt;"OK"),"Exception","Matched"))</x:f>
      </x:c>
    </x:row>
    <x:row r="251">
      <x:c r="B251" s="5" t="n"/>
      <x:c r="F251" s="4" t="n"/>
      <x:c r="H251" s="4" t="n"/>
      <x:c r="I251" s="4" t="n"/>
      <x:c r="J251" s="4" t="str">
        <x:f>IF(F251="","",F251-IF(I251="",0,I251))</x:f>
      </x:c>
      <x:c r="K251" s="4" t="n"/>
      <x:c r="L251" s="4" t="str">
        <x:f>IF(OR(K251="",F251=""),"",F251-K251)</x:f>
      </x:c>
      <x:c r="M251" t="str">
        <x:f>IF(A251="","",IF(OR(C251="",E251=""),"Missing Reference","OK"))</x:f>
      </x:c>
      <x:c r="N251" t="str">
        <x:f>IF(A251="","",IF(OR(ABS(IF(J251="",0,J251))&gt;=0.01,ABS(IF(L251="",0,L251))&gt;=0.01,M251&lt;&gt;"OK"),"Exception","Matched"))</x:f>
      </x:c>
    </x:row>
    <x:row r="252">
      <x:c r="B252" s="5" t="n"/>
      <x:c r="F252" s="4" t="n"/>
      <x:c r="H252" s="4" t="n"/>
      <x:c r="I252" s="4" t="n"/>
      <x:c r="J252" s="4" t="str">
        <x:f>IF(F252="","",F252-IF(I252="",0,I252))</x:f>
      </x:c>
      <x:c r="K252" s="4" t="n"/>
      <x:c r="L252" s="4" t="str">
        <x:f>IF(OR(K252="",F252=""),"",F252-K252)</x:f>
      </x:c>
      <x:c r="M252" t="str">
        <x:f>IF(A252="","",IF(OR(C252="",E252=""),"Missing Reference","OK"))</x:f>
      </x:c>
      <x:c r="N252" t="str">
        <x:f>IF(A252="","",IF(OR(ABS(IF(J252="",0,J252))&gt;=0.01,ABS(IF(L252="",0,L252))&gt;=0.01,M252&lt;&gt;"OK"),"Exception","Matched"))</x:f>
      </x:c>
    </x:row>
    <x:row r="253">
      <x:c r="B253" s="5" t="n"/>
      <x:c r="F253" s="4" t="n"/>
      <x:c r="H253" s="4" t="n"/>
      <x:c r="I253" s="4" t="n"/>
      <x:c r="J253" s="4" t="str">
        <x:f>IF(F253="","",F253-IF(I253="",0,I253))</x:f>
      </x:c>
      <x:c r="K253" s="4" t="n"/>
      <x:c r="L253" s="4" t="str">
        <x:f>IF(OR(K253="",F253=""),"",F253-K253)</x:f>
      </x:c>
      <x:c r="M253" t="str">
        <x:f>IF(A253="","",IF(OR(C253="",E253=""),"Missing Reference","OK"))</x:f>
      </x:c>
      <x:c r="N253" t="str">
        <x:f>IF(A253="","",IF(OR(ABS(IF(J253="",0,J253))&gt;=0.01,ABS(IF(L253="",0,L253))&gt;=0.01,M253&lt;&gt;"OK"),"Exception","Matched"))</x:f>
      </x:c>
    </x:row>
    <x:row r="254">
      <x:c r="B254" s="5" t="n"/>
      <x:c r="F254" s="4" t="n"/>
      <x:c r="H254" s="4" t="n"/>
      <x:c r="I254" s="4" t="n"/>
      <x:c r="J254" s="4" t="str">
        <x:f>IF(F254="","",F254-IF(I254="",0,I254))</x:f>
      </x:c>
      <x:c r="K254" s="4" t="n"/>
      <x:c r="L254" s="4" t="str">
        <x:f>IF(OR(K254="",F254=""),"",F254-K254)</x:f>
      </x:c>
      <x:c r="M254" t="str">
        <x:f>IF(A254="","",IF(OR(C254="",E254=""),"Missing Reference","OK"))</x:f>
      </x:c>
      <x:c r="N254" t="str">
        <x:f>IF(A254="","",IF(OR(ABS(IF(J254="",0,J254))&gt;=0.01,ABS(IF(L254="",0,L254))&gt;=0.01,M254&lt;&gt;"OK"),"Exception","Matched"))</x:f>
      </x:c>
    </x:row>
    <x:row r="255">
      <x:c r="B255" s="5" t="n"/>
      <x:c r="F255" s="4" t="n"/>
      <x:c r="H255" s="4" t="n"/>
      <x:c r="I255" s="4" t="n"/>
      <x:c r="J255" s="4" t="str">
        <x:f>IF(F255="","",F255-IF(I255="",0,I255))</x:f>
      </x:c>
      <x:c r="K255" s="4" t="n"/>
      <x:c r="L255" s="4" t="str">
        <x:f>IF(OR(K255="",F255=""),"",F255-K255)</x:f>
      </x:c>
      <x:c r="M255" t="str">
        <x:f>IF(A255="","",IF(OR(C255="",E255=""),"Missing Reference","OK"))</x:f>
      </x:c>
      <x:c r="N255" t="str">
        <x:f>IF(A255="","",IF(OR(ABS(IF(J255="",0,J255))&gt;=0.01,ABS(IF(L255="",0,L255))&gt;=0.01,M255&lt;&gt;"OK"),"Exception","Matched"))</x:f>
      </x:c>
    </x:row>
    <x:row r="256">
      <x:c r="B256" s="5" t="n"/>
      <x:c r="F256" s="4" t="n"/>
      <x:c r="H256" s="4" t="n"/>
      <x:c r="I256" s="4" t="n"/>
      <x:c r="J256" s="4" t="str">
        <x:f>IF(F256="","",F256-IF(I256="",0,I256))</x:f>
      </x:c>
      <x:c r="K256" s="4" t="n"/>
      <x:c r="L256" s="4" t="str">
        <x:f>IF(OR(K256="",F256=""),"",F256-K256)</x:f>
      </x:c>
      <x:c r="M256" t="str">
        <x:f>IF(A256="","",IF(OR(C256="",E256=""),"Missing Reference","OK"))</x:f>
      </x:c>
      <x:c r="N256" t="str">
        <x:f>IF(A256="","",IF(OR(ABS(IF(J256="",0,J256))&gt;=0.01,ABS(IF(L256="",0,L256))&gt;=0.01,M256&lt;&gt;"OK"),"Exception","Matched"))</x:f>
      </x:c>
    </x:row>
    <x:row r="257">
      <x:c r="B257" s="5" t="n"/>
      <x:c r="F257" s="4" t="n"/>
      <x:c r="H257" s="4" t="n"/>
      <x:c r="I257" s="4" t="n"/>
      <x:c r="J257" s="4" t="str">
        <x:f>IF(F257="","",F257-IF(I257="",0,I257))</x:f>
      </x:c>
      <x:c r="K257" s="4" t="n"/>
      <x:c r="L257" s="4" t="str">
        <x:f>IF(OR(K257="",F257=""),"",F257-K257)</x:f>
      </x:c>
      <x:c r="M257" t="str">
        <x:f>IF(A257="","",IF(OR(C257="",E257=""),"Missing Reference","OK"))</x:f>
      </x:c>
      <x:c r="N257" t="str">
        <x:f>IF(A257="","",IF(OR(ABS(IF(J257="",0,J257))&gt;=0.01,ABS(IF(L257="",0,L257))&gt;=0.01,M257&lt;&gt;"OK"),"Exception","Matched"))</x:f>
      </x:c>
    </x:row>
    <x:row r="258">
      <x:c r="B258" s="5" t="n"/>
      <x:c r="F258" s="4" t="n"/>
      <x:c r="H258" s="4" t="n"/>
      <x:c r="I258" s="4" t="n"/>
      <x:c r="J258" s="4" t="str">
        <x:f>IF(F258="","",F258-IF(I258="",0,I258))</x:f>
      </x:c>
      <x:c r="K258" s="4" t="n"/>
      <x:c r="L258" s="4" t="str">
        <x:f>IF(OR(K258="",F258=""),"",F258-K258)</x:f>
      </x:c>
      <x:c r="M258" t="str">
        <x:f>IF(A258="","",IF(OR(C258="",E258=""),"Missing Reference","OK"))</x:f>
      </x:c>
      <x:c r="N258" t="str">
        <x:f>IF(A258="","",IF(OR(ABS(IF(J258="",0,J258))&gt;=0.01,ABS(IF(L258="",0,L258))&gt;=0.01,M258&lt;&gt;"OK"),"Exception","Matched"))</x:f>
      </x:c>
    </x:row>
    <x:row r="259">
      <x:c r="B259" s="5" t="n"/>
      <x:c r="F259" s="4" t="n"/>
      <x:c r="H259" s="4" t="n"/>
      <x:c r="I259" s="4" t="n"/>
      <x:c r="J259" s="4" t="str">
        <x:f>IF(F259="","",F259-IF(I259="",0,I259))</x:f>
      </x:c>
      <x:c r="K259" s="4" t="n"/>
      <x:c r="L259" s="4" t="str">
        <x:f>IF(OR(K259="",F259=""),"",F259-K259)</x:f>
      </x:c>
      <x:c r="M259" t="str">
        <x:f>IF(A259="","",IF(OR(C259="",E259=""),"Missing Reference","OK"))</x:f>
      </x:c>
      <x:c r="N259" t="str">
        <x:f>IF(A259="","",IF(OR(ABS(IF(J259="",0,J259))&gt;=0.01,ABS(IF(L259="",0,L259))&gt;=0.01,M259&lt;&gt;"OK"),"Exception","Matched"))</x:f>
      </x:c>
    </x:row>
    <x:row r="260">
      <x:c r="B260" s="5" t="n"/>
      <x:c r="F260" s="4" t="n"/>
      <x:c r="H260" s="4" t="n"/>
      <x:c r="I260" s="4" t="n"/>
      <x:c r="J260" s="4" t="str">
        <x:f>IF(F260="","",F260-IF(I260="",0,I260))</x:f>
      </x:c>
      <x:c r="K260" s="4" t="n"/>
      <x:c r="L260" s="4" t="str">
        <x:f>IF(OR(K260="",F260=""),"",F260-K260)</x:f>
      </x:c>
      <x:c r="M260" t="str">
        <x:f>IF(A260="","",IF(OR(C260="",E260=""),"Missing Reference","OK"))</x:f>
      </x:c>
      <x:c r="N260" t="str">
        <x:f>IF(A260="","",IF(OR(ABS(IF(J260="",0,J260))&gt;=0.01,ABS(IF(L260="",0,L260))&gt;=0.01,M260&lt;&gt;"OK"),"Exception","Matched"))</x:f>
      </x:c>
    </x:row>
    <x:row r="261">
      <x:c r="B261" s="5" t="n"/>
      <x:c r="F261" s="4" t="n"/>
      <x:c r="H261" s="4" t="n"/>
      <x:c r="I261" s="4" t="n"/>
      <x:c r="J261" s="4" t="str">
        <x:f>IF(F261="","",F261-IF(I261="",0,I261))</x:f>
      </x:c>
      <x:c r="K261" s="4" t="n"/>
      <x:c r="L261" s="4" t="str">
        <x:f>IF(OR(K261="",F261=""),"",F261-K261)</x:f>
      </x:c>
      <x:c r="M261" t="str">
        <x:f>IF(A261="","",IF(OR(C261="",E261=""),"Missing Reference","OK"))</x:f>
      </x:c>
      <x:c r="N261" t="str">
        <x:f>IF(A261="","",IF(OR(ABS(IF(J261="",0,J261))&gt;=0.01,ABS(IF(L261="",0,L261))&gt;=0.01,M261&lt;&gt;"OK"),"Exception","Matched"))</x:f>
      </x:c>
    </x:row>
    <x:row r="262">
      <x:c r="B262" s="5" t="n"/>
      <x:c r="F262" s="4" t="n"/>
      <x:c r="H262" s="4" t="n"/>
      <x:c r="I262" s="4" t="n"/>
      <x:c r="J262" s="4" t="str">
        <x:f>IF(F262="","",F262-IF(I262="",0,I262))</x:f>
      </x:c>
      <x:c r="K262" s="4" t="n"/>
      <x:c r="L262" s="4" t="str">
        <x:f>IF(OR(K262="",F262=""),"",F262-K262)</x:f>
      </x:c>
      <x:c r="M262" t="str">
        <x:f>IF(A262="","",IF(OR(C262="",E262=""),"Missing Reference","OK"))</x:f>
      </x:c>
      <x:c r="N262" t="str">
        <x:f>IF(A262="","",IF(OR(ABS(IF(J262="",0,J262))&gt;=0.01,ABS(IF(L262="",0,L262))&gt;=0.01,M262&lt;&gt;"OK"),"Exception","Matched"))</x:f>
      </x:c>
    </x:row>
    <x:row r="263">
      <x:c r="B263" s="5" t="n"/>
      <x:c r="F263" s="4" t="n"/>
      <x:c r="H263" s="4" t="n"/>
      <x:c r="I263" s="4" t="n"/>
      <x:c r="J263" s="4" t="str">
        <x:f>IF(F263="","",F263-IF(I263="",0,I263))</x:f>
      </x:c>
      <x:c r="K263" s="4" t="n"/>
      <x:c r="L263" s="4" t="str">
        <x:f>IF(OR(K263="",F263=""),"",F263-K263)</x:f>
      </x:c>
      <x:c r="M263" t="str">
        <x:f>IF(A263="","",IF(OR(C263="",E263=""),"Missing Reference","OK"))</x:f>
      </x:c>
      <x:c r="N263" t="str">
        <x:f>IF(A263="","",IF(OR(ABS(IF(J263="",0,J263))&gt;=0.01,ABS(IF(L263="",0,L263))&gt;=0.01,M263&lt;&gt;"OK"),"Exception","Matched"))</x:f>
      </x:c>
    </x:row>
    <x:row r="264">
      <x:c r="B264" s="5" t="n"/>
      <x:c r="F264" s="4" t="n"/>
      <x:c r="H264" s="4" t="n"/>
      <x:c r="I264" s="4" t="n"/>
      <x:c r="J264" s="4" t="str">
        <x:f>IF(F264="","",F264-IF(I264="",0,I264))</x:f>
      </x:c>
      <x:c r="K264" s="4" t="n"/>
      <x:c r="L264" s="4" t="str">
        <x:f>IF(OR(K264="",F264=""),"",F264-K264)</x:f>
      </x:c>
      <x:c r="M264" t="str">
        <x:f>IF(A264="","",IF(OR(C264="",E264=""),"Missing Reference","OK"))</x:f>
      </x:c>
      <x:c r="N264" t="str">
        <x:f>IF(A264="","",IF(OR(ABS(IF(J264="",0,J264))&gt;=0.01,ABS(IF(L264="",0,L264))&gt;=0.01,M264&lt;&gt;"OK"),"Exception","Matched"))</x:f>
      </x:c>
    </x:row>
    <x:row r="265">
      <x:c r="B265" s="5" t="n"/>
      <x:c r="F265" s="4" t="n"/>
      <x:c r="H265" s="4" t="n"/>
      <x:c r="I265" s="4" t="n"/>
      <x:c r="J265" s="4" t="str">
        <x:f>IF(F265="","",F265-IF(I265="",0,I265))</x:f>
      </x:c>
      <x:c r="K265" s="4" t="n"/>
      <x:c r="L265" s="4" t="str">
        <x:f>IF(OR(K265="",F265=""),"",F265-K265)</x:f>
      </x:c>
      <x:c r="M265" t="str">
        <x:f>IF(A265="","",IF(OR(C265="",E265=""),"Missing Reference","OK"))</x:f>
      </x:c>
      <x:c r="N265" t="str">
        <x:f>IF(A265="","",IF(OR(ABS(IF(J265="",0,J265))&gt;=0.01,ABS(IF(L265="",0,L265))&gt;=0.01,M265&lt;&gt;"OK"),"Exception","Matched"))</x:f>
      </x:c>
    </x:row>
    <x:row r="266">
      <x:c r="B266" s="5" t="n"/>
      <x:c r="F266" s="4" t="n"/>
      <x:c r="H266" s="4" t="n"/>
      <x:c r="I266" s="4" t="n"/>
      <x:c r="J266" s="4" t="str">
        <x:f>IF(F266="","",F266-IF(I266="",0,I266))</x:f>
      </x:c>
      <x:c r="K266" s="4" t="n"/>
      <x:c r="L266" s="4" t="str">
        <x:f>IF(OR(K266="",F266=""),"",F266-K266)</x:f>
      </x:c>
      <x:c r="M266" t="str">
        <x:f>IF(A266="","",IF(OR(C266="",E266=""),"Missing Reference","OK"))</x:f>
      </x:c>
      <x:c r="N266" t="str">
        <x:f>IF(A266="","",IF(OR(ABS(IF(J266="",0,J266))&gt;=0.01,ABS(IF(L266="",0,L266))&gt;=0.01,M266&lt;&gt;"OK"),"Exception","Matched"))</x:f>
      </x:c>
    </x:row>
    <x:row r="267">
      <x:c r="B267" s="5" t="n"/>
      <x:c r="F267" s="4" t="n"/>
      <x:c r="H267" s="4" t="n"/>
      <x:c r="I267" s="4" t="n"/>
      <x:c r="J267" s="4" t="str">
        <x:f>IF(F267="","",F267-IF(I267="",0,I267))</x:f>
      </x:c>
      <x:c r="K267" s="4" t="n"/>
      <x:c r="L267" s="4" t="str">
        <x:f>IF(OR(K267="",F267=""),"",F267-K267)</x:f>
      </x:c>
      <x:c r="M267" t="str">
        <x:f>IF(A267="","",IF(OR(C267="",E267=""),"Missing Reference","OK"))</x:f>
      </x:c>
      <x:c r="N267" t="str">
        <x:f>IF(A267="","",IF(OR(ABS(IF(J267="",0,J267))&gt;=0.01,ABS(IF(L267="",0,L267))&gt;=0.01,M267&lt;&gt;"OK"),"Exception","Matched"))</x:f>
      </x:c>
    </x:row>
    <x:row r="268">
      <x:c r="B268" s="5" t="n"/>
      <x:c r="F268" s="4" t="n"/>
      <x:c r="H268" s="4" t="n"/>
      <x:c r="I268" s="4" t="n"/>
      <x:c r="J268" s="4" t="str">
        <x:f>IF(F268="","",F268-IF(I268="",0,I268))</x:f>
      </x:c>
      <x:c r="K268" s="4" t="n"/>
      <x:c r="L268" s="4" t="str">
        <x:f>IF(OR(K268="",F268=""),"",F268-K268)</x:f>
      </x:c>
      <x:c r="M268" t="str">
        <x:f>IF(A268="","",IF(OR(C268="",E268=""),"Missing Reference","OK"))</x:f>
      </x:c>
      <x:c r="N268" t="str">
        <x:f>IF(A268="","",IF(OR(ABS(IF(J268="",0,J268))&gt;=0.01,ABS(IF(L268="",0,L268))&gt;=0.01,M268&lt;&gt;"OK"),"Exception","Matched"))</x:f>
      </x:c>
    </x:row>
    <x:row r="269">
      <x:c r="B269" s="5" t="n"/>
      <x:c r="F269" s="4" t="n"/>
      <x:c r="H269" s="4" t="n"/>
      <x:c r="I269" s="4" t="n"/>
      <x:c r="J269" s="4" t="str">
        <x:f>IF(F269="","",F269-IF(I269="",0,I269))</x:f>
      </x:c>
      <x:c r="K269" s="4" t="n"/>
      <x:c r="L269" s="4" t="str">
        <x:f>IF(OR(K269="",F269=""),"",F269-K269)</x:f>
      </x:c>
      <x:c r="M269" t="str">
        <x:f>IF(A269="","",IF(OR(C269="",E269=""),"Missing Reference","OK"))</x:f>
      </x:c>
      <x:c r="N269" t="str">
        <x:f>IF(A269="","",IF(OR(ABS(IF(J269="",0,J269))&gt;=0.01,ABS(IF(L269="",0,L269))&gt;=0.01,M269&lt;&gt;"OK"),"Exception","Matched"))</x:f>
      </x:c>
    </x:row>
    <x:row r="270">
      <x:c r="B270" s="5" t="n"/>
      <x:c r="F270" s="4" t="n"/>
      <x:c r="H270" s="4" t="n"/>
      <x:c r="I270" s="4" t="n"/>
      <x:c r="J270" s="4" t="str">
        <x:f>IF(F270="","",F270-IF(I270="",0,I270))</x:f>
      </x:c>
      <x:c r="K270" s="4" t="n"/>
      <x:c r="L270" s="4" t="str">
        <x:f>IF(OR(K270="",F270=""),"",F270-K270)</x:f>
      </x:c>
      <x:c r="M270" t="str">
        <x:f>IF(A270="","",IF(OR(C270="",E270=""),"Missing Reference","OK"))</x:f>
      </x:c>
      <x:c r="N270" t="str">
        <x:f>IF(A270="","",IF(OR(ABS(IF(J270="",0,J270))&gt;=0.01,ABS(IF(L270="",0,L270))&gt;=0.01,M270&lt;&gt;"OK"),"Exception","Matched"))</x:f>
      </x:c>
    </x:row>
    <x:row r="271">
      <x:c r="B271" s="5" t="n"/>
      <x:c r="F271" s="4" t="n"/>
      <x:c r="H271" s="4" t="n"/>
      <x:c r="I271" s="4" t="n"/>
      <x:c r="J271" s="4" t="str">
        <x:f>IF(F271="","",F271-IF(I271="",0,I271))</x:f>
      </x:c>
      <x:c r="K271" s="4" t="n"/>
      <x:c r="L271" s="4" t="str">
        <x:f>IF(OR(K271="",F271=""),"",F271-K271)</x:f>
      </x:c>
      <x:c r="M271" t="str">
        <x:f>IF(A271="","",IF(OR(C271="",E271=""),"Missing Reference","OK"))</x:f>
      </x:c>
      <x:c r="N271" t="str">
        <x:f>IF(A271="","",IF(OR(ABS(IF(J271="",0,J271))&gt;=0.01,ABS(IF(L271="",0,L271))&gt;=0.01,M271&lt;&gt;"OK"),"Exception","Matched"))</x:f>
      </x:c>
    </x:row>
    <x:row r="272">
      <x:c r="B272" s="5" t="n"/>
      <x:c r="F272" s="4" t="n"/>
      <x:c r="H272" s="4" t="n"/>
      <x:c r="I272" s="4" t="n"/>
      <x:c r="J272" s="4" t="str">
        <x:f>IF(F272="","",F272-IF(I272="",0,I272))</x:f>
      </x:c>
      <x:c r="K272" s="4" t="n"/>
      <x:c r="L272" s="4" t="str">
        <x:f>IF(OR(K272="",F272=""),"",F272-K272)</x:f>
      </x:c>
      <x:c r="M272" t="str">
        <x:f>IF(A272="","",IF(OR(C272="",E272=""),"Missing Reference","OK"))</x:f>
      </x:c>
      <x:c r="N272" t="str">
        <x:f>IF(A272="","",IF(OR(ABS(IF(J272="",0,J272))&gt;=0.01,ABS(IF(L272="",0,L272))&gt;=0.01,M272&lt;&gt;"OK"),"Exception","Matched"))</x:f>
      </x:c>
    </x:row>
    <x:row r="273">
      <x:c r="B273" s="5" t="n"/>
      <x:c r="F273" s="4" t="n"/>
      <x:c r="H273" s="4" t="n"/>
      <x:c r="I273" s="4" t="n"/>
      <x:c r="J273" s="4" t="str">
        <x:f>IF(F273="","",F273-IF(I273="",0,I273))</x:f>
      </x:c>
      <x:c r="K273" s="4" t="n"/>
      <x:c r="L273" s="4" t="str">
        <x:f>IF(OR(K273="",F273=""),"",F273-K273)</x:f>
      </x:c>
      <x:c r="M273" t="str">
        <x:f>IF(A273="","",IF(OR(C273="",E273=""),"Missing Reference","OK"))</x:f>
      </x:c>
      <x:c r="N273" t="str">
        <x:f>IF(A273="","",IF(OR(ABS(IF(J273="",0,J273))&gt;=0.01,ABS(IF(L273="",0,L273))&gt;=0.01,M273&lt;&gt;"OK"),"Exception","Matched"))</x:f>
      </x:c>
    </x:row>
    <x:row r="274">
      <x:c r="B274" s="5" t="n"/>
      <x:c r="F274" s="4" t="n"/>
      <x:c r="H274" s="4" t="n"/>
      <x:c r="I274" s="4" t="n"/>
      <x:c r="J274" s="4" t="str">
        <x:f>IF(F274="","",F274-IF(I274="",0,I274))</x:f>
      </x:c>
      <x:c r="K274" s="4" t="n"/>
      <x:c r="L274" s="4" t="str">
        <x:f>IF(OR(K274="",F274=""),"",F274-K274)</x:f>
      </x:c>
      <x:c r="M274" t="str">
        <x:f>IF(A274="","",IF(OR(C274="",E274=""),"Missing Reference","OK"))</x:f>
      </x:c>
      <x:c r="N274" t="str">
        <x:f>IF(A274="","",IF(OR(ABS(IF(J274="",0,J274))&gt;=0.01,ABS(IF(L274="",0,L274))&gt;=0.01,M274&lt;&gt;"OK"),"Exception","Matched"))</x:f>
      </x:c>
    </x:row>
    <x:row r="275">
      <x:c r="B275" s="5" t="n"/>
      <x:c r="F275" s="4" t="n"/>
      <x:c r="H275" s="4" t="n"/>
      <x:c r="I275" s="4" t="n"/>
      <x:c r="J275" s="4" t="str">
        <x:f>IF(F275="","",F275-IF(I275="",0,I275))</x:f>
      </x:c>
      <x:c r="K275" s="4" t="n"/>
      <x:c r="L275" s="4" t="str">
        <x:f>IF(OR(K275="",F275=""),"",F275-K275)</x:f>
      </x:c>
      <x:c r="M275" t="str">
        <x:f>IF(A275="","",IF(OR(C275="",E275=""),"Missing Reference","OK"))</x:f>
      </x:c>
      <x:c r="N275" t="str">
        <x:f>IF(A275="","",IF(OR(ABS(IF(J275="",0,J275))&gt;=0.01,ABS(IF(L275="",0,L275))&gt;=0.01,M275&lt;&gt;"OK"),"Exception","Matched"))</x:f>
      </x:c>
    </x:row>
    <x:row r="276">
      <x:c r="B276" s="5" t="n"/>
      <x:c r="F276" s="4" t="n"/>
      <x:c r="H276" s="4" t="n"/>
      <x:c r="I276" s="4" t="n"/>
      <x:c r="J276" s="4" t="str">
        <x:f>IF(F276="","",F276-IF(I276="",0,I276))</x:f>
      </x:c>
      <x:c r="K276" s="4" t="n"/>
      <x:c r="L276" s="4" t="str">
        <x:f>IF(OR(K276="",F276=""),"",F276-K276)</x:f>
      </x:c>
      <x:c r="M276" t="str">
        <x:f>IF(A276="","",IF(OR(C276="",E276=""),"Missing Reference","OK"))</x:f>
      </x:c>
      <x:c r="N276" t="str">
        <x:f>IF(A276="","",IF(OR(ABS(IF(J276="",0,J276))&gt;=0.01,ABS(IF(L276="",0,L276))&gt;=0.01,M276&lt;&gt;"OK"),"Exception","Matched"))</x:f>
      </x:c>
    </x:row>
    <x:row r="277">
      <x:c r="B277" s="5" t="n"/>
      <x:c r="F277" s="4" t="n"/>
      <x:c r="H277" s="4" t="n"/>
      <x:c r="I277" s="4" t="n"/>
      <x:c r="J277" s="4" t="str">
        <x:f>IF(F277="","",F277-IF(I277="",0,I277))</x:f>
      </x:c>
      <x:c r="K277" s="4" t="n"/>
      <x:c r="L277" s="4" t="str">
        <x:f>IF(OR(K277="",F277=""),"",F277-K277)</x:f>
      </x:c>
      <x:c r="M277" t="str">
        <x:f>IF(A277="","",IF(OR(C277="",E277=""),"Missing Reference","OK"))</x:f>
      </x:c>
      <x:c r="N277" t="str">
        <x:f>IF(A277="","",IF(OR(ABS(IF(J277="",0,J277))&gt;=0.01,ABS(IF(L277="",0,L277))&gt;=0.01,M277&lt;&gt;"OK"),"Exception","Matched"))</x:f>
      </x:c>
    </x:row>
    <x:row r="278">
      <x:c r="B278" s="5" t="n"/>
      <x:c r="F278" s="4" t="n"/>
      <x:c r="H278" s="4" t="n"/>
      <x:c r="I278" s="4" t="n"/>
      <x:c r="J278" s="4" t="str">
        <x:f>IF(F278="","",F278-IF(I278="",0,I278))</x:f>
      </x:c>
      <x:c r="K278" s="4" t="n"/>
      <x:c r="L278" s="4" t="str">
        <x:f>IF(OR(K278="",F278=""),"",F278-K278)</x:f>
      </x:c>
      <x:c r="M278" t="str">
        <x:f>IF(A278="","",IF(OR(C278="",E278=""),"Missing Reference","OK"))</x:f>
      </x:c>
      <x:c r="N278" t="str">
        <x:f>IF(A278="","",IF(OR(ABS(IF(J278="",0,J278))&gt;=0.01,ABS(IF(L278="",0,L278))&gt;=0.01,M278&lt;&gt;"OK"),"Exception","Matched"))</x:f>
      </x:c>
    </x:row>
    <x:row r="279">
      <x:c r="B279" s="5" t="n"/>
      <x:c r="F279" s="4" t="n"/>
      <x:c r="H279" s="4" t="n"/>
      <x:c r="I279" s="4" t="n"/>
      <x:c r="J279" s="4" t="str">
        <x:f>IF(F279="","",F279-IF(I279="",0,I279))</x:f>
      </x:c>
      <x:c r="K279" s="4" t="n"/>
      <x:c r="L279" s="4" t="str">
        <x:f>IF(OR(K279="",F279=""),"",F279-K279)</x:f>
      </x:c>
      <x:c r="M279" t="str">
        <x:f>IF(A279="","",IF(OR(C279="",E279=""),"Missing Reference","OK"))</x:f>
      </x:c>
      <x:c r="N279" t="str">
        <x:f>IF(A279="","",IF(OR(ABS(IF(J279="",0,J279))&gt;=0.01,ABS(IF(L279="",0,L279))&gt;=0.01,M279&lt;&gt;"OK"),"Exception","Matched"))</x:f>
      </x:c>
    </x:row>
    <x:row r="280">
      <x:c r="B280" s="5" t="n"/>
      <x:c r="F280" s="4" t="n"/>
      <x:c r="H280" s="4" t="n"/>
      <x:c r="I280" s="4" t="n"/>
      <x:c r="J280" s="4" t="str">
        <x:f>IF(F280="","",F280-IF(I280="",0,I280))</x:f>
      </x:c>
      <x:c r="K280" s="4" t="n"/>
      <x:c r="L280" s="4" t="str">
        <x:f>IF(OR(K280="",F280=""),"",F280-K280)</x:f>
      </x:c>
      <x:c r="M280" t="str">
        <x:f>IF(A280="","",IF(OR(C280="",E280=""),"Missing Reference","OK"))</x:f>
      </x:c>
      <x:c r="N280" t="str">
        <x:f>IF(A280="","",IF(OR(ABS(IF(J280="",0,J280))&gt;=0.01,ABS(IF(L280="",0,L280))&gt;=0.01,M280&lt;&gt;"OK"),"Exception","Matched"))</x:f>
      </x:c>
    </x:row>
    <x:row r="281">
      <x:c r="B281" s="5" t="n"/>
      <x:c r="F281" s="4" t="n"/>
      <x:c r="H281" s="4" t="n"/>
      <x:c r="I281" s="4" t="n"/>
      <x:c r="J281" s="4" t="str">
        <x:f>IF(F281="","",F281-IF(I281="",0,I281))</x:f>
      </x:c>
      <x:c r="K281" s="4" t="n"/>
      <x:c r="L281" s="4" t="str">
        <x:f>IF(OR(K281="",F281=""),"",F281-K281)</x:f>
      </x:c>
      <x:c r="M281" t="str">
        <x:f>IF(A281="","",IF(OR(C281="",E281=""),"Missing Reference","OK"))</x:f>
      </x:c>
      <x:c r="N281" t="str">
        <x:f>IF(A281="","",IF(OR(ABS(IF(J281="",0,J281))&gt;=0.01,ABS(IF(L281="",0,L281))&gt;=0.01,M281&lt;&gt;"OK"),"Exception","Matched"))</x:f>
      </x:c>
    </x:row>
    <x:row r="282">
      <x:c r="B282" s="5" t="n"/>
      <x:c r="F282" s="4" t="n"/>
      <x:c r="H282" s="4" t="n"/>
      <x:c r="I282" s="4" t="n"/>
      <x:c r="J282" s="4" t="str">
        <x:f>IF(F282="","",F282-IF(I282="",0,I282))</x:f>
      </x:c>
      <x:c r="K282" s="4" t="n"/>
      <x:c r="L282" s="4" t="str">
        <x:f>IF(OR(K282="",F282=""),"",F282-K282)</x:f>
      </x:c>
      <x:c r="M282" t="str">
        <x:f>IF(A282="","",IF(OR(C282="",E282=""),"Missing Reference","OK"))</x:f>
      </x:c>
      <x:c r="N282" t="str">
        <x:f>IF(A282="","",IF(OR(ABS(IF(J282="",0,J282))&gt;=0.01,ABS(IF(L282="",0,L282))&gt;=0.01,M282&lt;&gt;"OK"),"Exception","Matched"))</x:f>
      </x:c>
    </x:row>
    <x:row r="283">
      <x:c r="B283" s="5" t="n"/>
      <x:c r="F283" s="4" t="n"/>
      <x:c r="H283" s="4" t="n"/>
      <x:c r="I283" s="4" t="n"/>
      <x:c r="J283" s="4" t="str">
        <x:f>IF(F283="","",F283-IF(I283="",0,I283))</x:f>
      </x:c>
      <x:c r="K283" s="4" t="n"/>
      <x:c r="L283" s="4" t="str">
        <x:f>IF(OR(K283="",F283=""),"",F283-K283)</x:f>
      </x:c>
      <x:c r="M283" t="str">
        <x:f>IF(A283="","",IF(OR(C283="",E283=""),"Missing Reference","OK"))</x:f>
      </x:c>
      <x:c r="N283" t="str">
        <x:f>IF(A283="","",IF(OR(ABS(IF(J283="",0,J283))&gt;=0.01,ABS(IF(L283="",0,L283))&gt;=0.01,M283&lt;&gt;"OK"),"Exception","Matched"))</x:f>
      </x:c>
    </x:row>
    <x:row r="284">
      <x:c r="B284" s="5" t="n"/>
      <x:c r="F284" s="4" t="n"/>
      <x:c r="H284" s="4" t="n"/>
      <x:c r="I284" s="4" t="n"/>
      <x:c r="J284" s="4" t="str">
        <x:f>IF(F284="","",F284-IF(I284="",0,I284))</x:f>
      </x:c>
      <x:c r="K284" s="4" t="n"/>
      <x:c r="L284" s="4" t="str">
        <x:f>IF(OR(K284="",F284=""),"",F284-K284)</x:f>
      </x:c>
      <x:c r="M284" t="str">
        <x:f>IF(A284="","",IF(OR(C284="",E284=""),"Missing Reference","OK"))</x:f>
      </x:c>
      <x:c r="N284" t="str">
        <x:f>IF(A284="","",IF(OR(ABS(IF(J284="",0,J284))&gt;=0.01,ABS(IF(L284="",0,L284))&gt;=0.01,M284&lt;&gt;"OK"),"Exception","Matched"))</x:f>
      </x:c>
    </x:row>
    <x:row r="285">
      <x:c r="B285" s="5" t="n"/>
      <x:c r="F285" s="4" t="n"/>
      <x:c r="H285" s="4" t="n"/>
      <x:c r="I285" s="4" t="n"/>
      <x:c r="J285" s="4" t="str">
        <x:f>IF(F285="","",F285-IF(I285="",0,I285))</x:f>
      </x:c>
      <x:c r="K285" s="4" t="n"/>
      <x:c r="L285" s="4" t="str">
        <x:f>IF(OR(K285="",F285=""),"",F285-K285)</x:f>
      </x:c>
      <x:c r="M285" t="str">
        <x:f>IF(A285="","",IF(OR(C285="",E285=""),"Missing Reference","OK"))</x:f>
      </x:c>
      <x:c r="N285" t="str">
        <x:f>IF(A285="","",IF(OR(ABS(IF(J285="",0,J285))&gt;=0.01,ABS(IF(L285="",0,L285))&gt;=0.01,M285&lt;&gt;"OK"),"Exception","Matched"))</x:f>
      </x:c>
    </x:row>
    <x:row r="286">
      <x:c r="B286" s="5" t="n"/>
      <x:c r="F286" s="4" t="n"/>
      <x:c r="H286" s="4" t="n"/>
      <x:c r="I286" s="4" t="n"/>
      <x:c r="J286" s="4" t="str">
        <x:f>IF(F286="","",F286-IF(I286="",0,I286))</x:f>
      </x:c>
      <x:c r="K286" s="4" t="n"/>
      <x:c r="L286" s="4" t="str">
        <x:f>IF(OR(K286="",F286=""),"",F286-K286)</x:f>
      </x:c>
      <x:c r="M286" t="str">
        <x:f>IF(A286="","",IF(OR(C286="",E286=""),"Missing Reference","OK"))</x:f>
      </x:c>
      <x:c r="N286" t="str">
        <x:f>IF(A286="","",IF(OR(ABS(IF(J286="",0,J286))&gt;=0.01,ABS(IF(L286="",0,L286))&gt;=0.01,M286&lt;&gt;"OK"),"Exception","Matched"))</x:f>
      </x:c>
    </x:row>
    <x:row r="287">
      <x:c r="B287" s="5" t="n"/>
      <x:c r="F287" s="4" t="n"/>
      <x:c r="H287" s="4" t="n"/>
      <x:c r="I287" s="4" t="n"/>
      <x:c r="J287" s="4" t="str">
        <x:f>IF(F287="","",F287-IF(I287="",0,I287))</x:f>
      </x:c>
      <x:c r="K287" s="4" t="n"/>
      <x:c r="L287" s="4" t="str">
        <x:f>IF(OR(K287="",F287=""),"",F287-K287)</x:f>
      </x:c>
      <x:c r="M287" t="str">
        <x:f>IF(A287="","",IF(OR(C287="",E287=""),"Missing Reference","OK"))</x:f>
      </x:c>
      <x:c r="N287" t="str">
        <x:f>IF(A287="","",IF(OR(ABS(IF(J287="",0,J287))&gt;=0.01,ABS(IF(L287="",0,L287))&gt;=0.01,M287&lt;&gt;"OK"),"Exception","Matched"))</x:f>
      </x:c>
    </x:row>
    <x:row r="288">
      <x:c r="B288" s="5" t="n"/>
      <x:c r="F288" s="4" t="n"/>
      <x:c r="H288" s="4" t="n"/>
      <x:c r="I288" s="4" t="n"/>
      <x:c r="J288" s="4" t="str">
        <x:f>IF(F288="","",F288-IF(I288="",0,I288))</x:f>
      </x:c>
      <x:c r="K288" s="4" t="n"/>
      <x:c r="L288" s="4" t="str">
        <x:f>IF(OR(K288="",F288=""),"",F288-K288)</x:f>
      </x:c>
      <x:c r="M288" t="str">
        <x:f>IF(A288="","",IF(OR(C288="",E288=""),"Missing Reference","OK"))</x:f>
      </x:c>
      <x:c r="N288" t="str">
        <x:f>IF(A288="","",IF(OR(ABS(IF(J288="",0,J288))&gt;=0.01,ABS(IF(L288="",0,L288))&gt;=0.01,M288&lt;&gt;"OK"),"Exception","Matched"))</x:f>
      </x:c>
    </x:row>
    <x:row r="289">
      <x:c r="B289" s="5" t="n"/>
      <x:c r="F289" s="4" t="n"/>
      <x:c r="H289" s="4" t="n"/>
      <x:c r="I289" s="4" t="n"/>
      <x:c r="J289" s="4" t="str">
        <x:f>IF(F289="","",F289-IF(I289="",0,I289))</x:f>
      </x:c>
      <x:c r="K289" s="4" t="n"/>
      <x:c r="L289" s="4" t="str">
        <x:f>IF(OR(K289="",F289=""),"",F289-K289)</x:f>
      </x:c>
      <x:c r="M289" t="str">
        <x:f>IF(A289="","",IF(OR(C289="",E289=""),"Missing Reference","OK"))</x:f>
      </x:c>
      <x:c r="N289" t="str">
        <x:f>IF(A289="","",IF(OR(ABS(IF(J289="",0,J289))&gt;=0.01,ABS(IF(L289="",0,L289))&gt;=0.01,M289&lt;&gt;"OK"),"Exception","Matched"))</x:f>
      </x:c>
    </x:row>
    <x:row r="290">
      <x:c r="B290" s="5" t="n"/>
      <x:c r="F290" s="4" t="n"/>
      <x:c r="H290" s="4" t="n"/>
      <x:c r="I290" s="4" t="n"/>
      <x:c r="J290" s="4" t="str">
        <x:f>IF(F290="","",F290-IF(I290="",0,I290))</x:f>
      </x:c>
      <x:c r="K290" s="4" t="n"/>
      <x:c r="L290" s="4" t="str">
        <x:f>IF(OR(K290="",F290=""),"",F290-K290)</x:f>
      </x:c>
      <x:c r="M290" t="str">
        <x:f>IF(A290="","",IF(OR(C290="",E290=""),"Missing Reference","OK"))</x:f>
      </x:c>
      <x:c r="N290" t="str">
        <x:f>IF(A290="","",IF(OR(ABS(IF(J290="",0,J290))&gt;=0.01,ABS(IF(L290="",0,L290))&gt;=0.01,M290&lt;&gt;"OK"),"Exception","Matched"))</x:f>
      </x:c>
    </x:row>
    <x:row r="291">
      <x:c r="B291" s="5" t="n"/>
      <x:c r="F291" s="4" t="n"/>
      <x:c r="H291" s="4" t="n"/>
      <x:c r="I291" s="4" t="n"/>
      <x:c r="J291" s="4" t="str">
        <x:f>IF(F291="","",F291-IF(I291="",0,I291))</x:f>
      </x:c>
      <x:c r="K291" s="4" t="n"/>
      <x:c r="L291" s="4" t="str">
        <x:f>IF(OR(K291="",F291=""),"",F291-K291)</x:f>
      </x:c>
      <x:c r="M291" t="str">
        <x:f>IF(A291="","",IF(OR(C291="",E291=""),"Missing Reference","OK"))</x:f>
      </x:c>
      <x:c r="N291" t="str">
        <x:f>IF(A291="","",IF(OR(ABS(IF(J291="",0,J291))&gt;=0.01,ABS(IF(L291="",0,L291))&gt;=0.01,M291&lt;&gt;"OK"),"Exception","Matched"))</x:f>
      </x:c>
    </x:row>
    <x:row r="292">
      <x:c r="B292" s="5" t="n"/>
      <x:c r="F292" s="4" t="n"/>
      <x:c r="H292" s="4" t="n"/>
      <x:c r="I292" s="4" t="n"/>
      <x:c r="J292" s="4" t="str">
        <x:f>IF(F292="","",F292-IF(I292="",0,I292))</x:f>
      </x:c>
      <x:c r="K292" s="4" t="n"/>
      <x:c r="L292" s="4" t="str">
        <x:f>IF(OR(K292="",F292=""),"",F292-K292)</x:f>
      </x:c>
      <x:c r="M292" t="str">
        <x:f>IF(A292="","",IF(OR(C292="",E292=""),"Missing Reference","OK"))</x:f>
      </x:c>
      <x:c r="N292" t="str">
        <x:f>IF(A292="","",IF(OR(ABS(IF(J292="",0,J292))&gt;=0.01,ABS(IF(L292="",0,L292))&gt;=0.01,M292&lt;&gt;"OK"),"Exception","Matched"))</x:f>
      </x:c>
    </x:row>
    <x:row r="293">
      <x:c r="B293" s="5" t="n"/>
      <x:c r="F293" s="4" t="n"/>
      <x:c r="H293" s="4" t="n"/>
      <x:c r="I293" s="4" t="n"/>
      <x:c r="J293" s="4" t="str">
        <x:f>IF(F293="","",F293-IF(I293="",0,I293))</x:f>
      </x:c>
      <x:c r="K293" s="4" t="n"/>
      <x:c r="L293" s="4" t="str">
        <x:f>IF(OR(K293="",F293=""),"",F293-K293)</x:f>
      </x:c>
      <x:c r="M293" t="str">
        <x:f>IF(A293="","",IF(OR(C293="",E293=""),"Missing Reference","OK"))</x:f>
      </x:c>
      <x:c r="N293" t="str">
        <x:f>IF(A293="","",IF(OR(ABS(IF(J293="",0,J293))&gt;=0.01,ABS(IF(L293="",0,L293))&gt;=0.01,M293&lt;&gt;"OK"),"Exception","Matched"))</x:f>
      </x:c>
    </x:row>
    <x:row r="294">
      <x:c r="B294" s="5" t="n"/>
      <x:c r="F294" s="4" t="n"/>
      <x:c r="H294" s="4" t="n"/>
      <x:c r="I294" s="4" t="n"/>
      <x:c r="J294" s="4" t="str">
        <x:f>IF(F294="","",F294-IF(I294="",0,I294))</x:f>
      </x:c>
      <x:c r="K294" s="4" t="n"/>
      <x:c r="L294" s="4" t="str">
        <x:f>IF(OR(K294="",F294=""),"",F294-K294)</x:f>
      </x:c>
      <x:c r="M294" t="str">
        <x:f>IF(A294="","",IF(OR(C294="",E294=""),"Missing Reference","OK"))</x:f>
      </x:c>
      <x:c r="N294" t="str">
        <x:f>IF(A294="","",IF(OR(ABS(IF(J294="",0,J294))&gt;=0.01,ABS(IF(L294="",0,L294))&gt;=0.01,M294&lt;&gt;"OK"),"Exception","Matched"))</x:f>
      </x:c>
    </x:row>
    <x:row r="295">
      <x:c r="B295" s="5" t="n"/>
      <x:c r="F295" s="4" t="n"/>
      <x:c r="H295" s="4" t="n"/>
      <x:c r="I295" s="4" t="n"/>
      <x:c r="J295" s="4" t="str">
        <x:f>IF(F295="","",F295-IF(I295="",0,I295))</x:f>
      </x:c>
      <x:c r="K295" s="4" t="n"/>
      <x:c r="L295" s="4" t="str">
        <x:f>IF(OR(K295="",F295=""),"",F295-K295)</x:f>
      </x:c>
      <x:c r="M295" t="str">
        <x:f>IF(A295="","",IF(OR(C295="",E295=""),"Missing Reference","OK"))</x:f>
      </x:c>
      <x:c r="N295" t="str">
        <x:f>IF(A295="","",IF(OR(ABS(IF(J295="",0,J295))&gt;=0.01,ABS(IF(L295="",0,L295))&gt;=0.01,M295&lt;&gt;"OK"),"Exception","Matched"))</x:f>
      </x:c>
    </x:row>
    <x:row r="296">
      <x:c r="B296" s="5" t="n"/>
      <x:c r="F296" s="4" t="n"/>
      <x:c r="H296" s="4" t="n"/>
      <x:c r="I296" s="4" t="n"/>
      <x:c r="J296" s="4" t="str">
        <x:f>IF(F296="","",F296-IF(I296="",0,I296))</x:f>
      </x:c>
      <x:c r="K296" s="4" t="n"/>
      <x:c r="L296" s="4" t="str">
        <x:f>IF(OR(K296="",F296=""),"",F296-K296)</x:f>
      </x:c>
      <x:c r="M296" t="str">
        <x:f>IF(A296="","",IF(OR(C296="",E296=""),"Missing Reference","OK"))</x:f>
      </x:c>
      <x:c r="N296" t="str">
        <x:f>IF(A296="","",IF(OR(ABS(IF(J296="",0,J296))&gt;=0.01,ABS(IF(L296="",0,L296))&gt;=0.01,M296&lt;&gt;"OK"),"Exception","Matched"))</x:f>
      </x:c>
    </x:row>
    <x:row r="297">
      <x:c r="B297" s="5" t="n"/>
      <x:c r="F297" s="4" t="n"/>
      <x:c r="H297" s="4" t="n"/>
      <x:c r="I297" s="4" t="n"/>
      <x:c r="J297" s="4" t="str">
        <x:f>IF(F297="","",F297-IF(I297="",0,I297))</x:f>
      </x:c>
      <x:c r="K297" s="4" t="n"/>
      <x:c r="L297" s="4" t="str">
        <x:f>IF(OR(K297="",F297=""),"",F297-K297)</x:f>
      </x:c>
      <x:c r="M297" t="str">
        <x:f>IF(A297="","",IF(OR(C297="",E297=""),"Missing Reference","OK"))</x:f>
      </x:c>
      <x:c r="N297" t="str">
        <x:f>IF(A297="","",IF(OR(ABS(IF(J297="",0,J297))&gt;=0.01,ABS(IF(L297="",0,L297))&gt;=0.01,M297&lt;&gt;"OK"),"Exception","Matched"))</x:f>
      </x:c>
    </x:row>
    <x:row r="298">
      <x:c r="B298" s="5" t="n"/>
      <x:c r="F298" s="4" t="n"/>
      <x:c r="H298" s="4" t="n"/>
      <x:c r="I298" s="4" t="n"/>
      <x:c r="J298" s="4" t="str">
        <x:f>IF(F298="","",F298-IF(I298="",0,I298))</x:f>
      </x:c>
      <x:c r="K298" s="4" t="n"/>
      <x:c r="L298" s="4" t="str">
        <x:f>IF(OR(K298="",F298=""),"",F298-K298)</x:f>
      </x:c>
      <x:c r="M298" t="str">
        <x:f>IF(A298="","",IF(OR(C298="",E298=""),"Missing Reference","OK"))</x:f>
      </x:c>
      <x:c r="N298" t="str">
        <x:f>IF(A298="","",IF(OR(ABS(IF(J298="",0,J298))&gt;=0.01,ABS(IF(L298="",0,L298))&gt;=0.01,M298&lt;&gt;"OK"),"Exception","Matched"))</x:f>
      </x:c>
    </x:row>
    <x:row r="299">
      <x:c r="B299" s="5" t="n"/>
      <x:c r="F299" s="4" t="n"/>
      <x:c r="H299" s="4" t="n"/>
      <x:c r="I299" s="4" t="n"/>
      <x:c r="J299" s="4" t="str">
        <x:f>IF(F299="","",F299-IF(I299="",0,I299))</x:f>
      </x:c>
      <x:c r="K299" s="4" t="n"/>
      <x:c r="L299" s="4" t="str">
        <x:f>IF(OR(K299="",F299=""),"",F299-K299)</x:f>
      </x:c>
      <x:c r="M299" t="str">
        <x:f>IF(A299="","",IF(OR(C299="",E299=""),"Missing Reference","OK"))</x:f>
      </x:c>
      <x:c r="N299" t="str">
        <x:f>IF(A299="","",IF(OR(ABS(IF(J299="",0,J299))&gt;=0.01,ABS(IF(L299="",0,L299))&gt;=0.01,M299&lt;&gt;"OK"),"Exception","Matched"))</x:f>
      </x:c>
    </x:row>
    <x:row r="300">
      <x:c r="B300" s="5" t="n"/>
      <x:c r="F300" s="4" t="n"/>
      <x:c r="H300" s="4" t="n"/>
      <x:c r="I300" s="4" t="n"/>
      <x:c r="J300" s="4" t="str">
        <x:f>IF(F300="","",F300-IF(I300="",0,I300))</x:f>
      </x:c>
      <x:c r="K300" s="4" t="n"/>
      <x:c r="L300" s="4" t="str">
        <x:f>IF(OR(K300="",F300=""),"",F300-K300)</x:f>
      </x:c>
      <x:c r="M300" t="str">
        <x:f>IF(A300="","",IF(OR(C300="",E300=""),"Missing Reference","OK"))</x:f>
      </x:c>
      <x:c r="N300" t="str">
        <x:f>IF(A300="","",IF(OR(ABS(IF(J300="",0,J300))&gt;=0.01,ABS(IF(L300="",0,L300))&gt;=0.01,M300&lt;&gt;"OK"),"Exception","Matched"))</x:f>
      </x:c>
    </x:row>
    <x:row r="301">
      <x:c r="B301" s="5" t="n"/>
      <x:c r="F301" s="4" t="n"/>
      <x:c r="H301" s="4" t="n"/>
      <x:c r="I301" s="4" t="n"/>
      <x:c r="J301" s="4" t="str">
        <x:f>IF(F301="","",F301-IF(I301="",0,I301))</x:f>
      </x:c>
      <x:c r="K301" s="4" t="n"/>
      <x:c r="L301" s="4" t="str">
        <x:f>IF(OR(K301="",F301=""),"",F301-K301)</x:f>
      </x:c>
      <x:c r="M301" t="str">
        <x:f>IF(A301="","",IF(OR(C301="",E301=""),"Missing Reference","OK"))</x:f>
      </x:c>
      <x:c r="N301" t="str">
        <x:f>IF(A301="","",IF(OR(ABS(IF(J301="",0,J301))&gt;=0.01,ABS(IF(L301="",0,L301))&gt;=0.01,M301&lt;&gt;"OK"),"Exception","Matched"))</x:f>
      </x:c>
    </x:row>
    <x:row r="302">
      <x:c r="B302" s="5" t="n"/>
      <x:c r="F302" s="4" t="n"/>
      <x:c r="H302" s="4" t="n"/>
      <x:c r="I302" s="4" t="n"/>
      <x:c r="J302" s="4" t="str">
        <x:f>IF(F302="","",F302-IF(I302="",0,I302))</x:f>
      </x:c>
      <x:c r="K302" s="4" t="n"/>
      <x:c r="L302" s="4" t="str">
        <x:f>IF(OR(K302="",F302=""),"",F302-K302)</x:f>
      </x:c>
      <x:c r="M302" t="str">
        <x:f>IF(A302="","",IF(OR(C302="",E302=""),"Missing Reference","OK"))</x:f>
      </x:c>
      <x:c r="N302" t="str">
        <x:f>IF(A302="","",IF(OR(ABS(IF(J302="",0,J302))&gt;=0.01,ABS(IF(L302="",0,L302))&gt;=0.01,M302&lt;&gt;"OK"),"Exception","Matched"))</x:f>
      </x:c>
    </x:row>
    <x:row r="303">
      <x:c r="B303" s="5" t="n"/>
      <x:c r="F303" s="4" t="n"/>
      <x:c r="H303" s="4" t="n"/>
      <x:c r="I303" s="4" t="n"/>
      <x:c r="J303" s="4" t="str">
        <x:f>IF(F303="","",F303-IF(I303="",0,I303))</x:f>
      </x:c>
      <x:c r="K303" s="4" t="n"/>
      <x:c r="L303" s="4" t="str">
        <x:f>IF(OR(K303="",F303=""),"",F303-K303)</x:f>
      </x:c>
      <x:c r="M303" t="str">
        <x:f>IF(A303="","",IF(OR(C303="",E303=""),"Missing Reference","OK"))</x:f>
      </x:c>
      <x:c r="N303" t="str">
        <x:f>IF(A303="","",IF(OR(ABS(IF(J303="",0,J303))&gt;=0.01,ABS(IF(L303="",0,L303))&gt;=0.01,M303&lt;&gt;"OK"),"Exception","Matched"))</x:f>
      </x:c>
    </x:row>
    <x:row r="304">
      <x:c r="B304" s="5" t="n"/>
      <x:c r="F304" s="4" t="n"/>
      <x:c r="H304" s="4" t="n"/>
      <x:c r="I304" s="4" t="n"/>
      <x:c r="J304" s="4" t="str">
        <x:f>IF(F304="","",F304-IF(I304="",0,I304))</x:f>
      </x:c>
      <x:c r="K304" s="4" t="n"/>
      <x:c r="L304" s="4" t="str">
        <x:f>IF(OR(K304="",F304=""),"",F304-K304)</x:f>
      </x:c>
      <x:c r="M304" t="str">
        <x:f>IF(A304="","",IF(OR(C304="",E304=""),"Missing Reference","OK"))</x:f>
      </x:c>
      <x:c r="N304" t="str">
        <x:f>IF(A304="","",IF(OR(ABS(IF(J304="",0,J304))&gt;=0.01,ABS(IF(L304="",0,L304))&gt;=0.01,M304&lt;&gt;"OK"),"Exception","Matched"))</x:f>
      </x:c>
    </x:row>
    <x:row r="305">
      <x:c r="B305" s="5" t="n"/>
      <x:c r="F305" s="4" t="n"/>
      <x:c r="H305" s="4" t="n"/>
      <x:c r="I305" s="4" t="n"/>
      <x:c r="J305" s="4" t="str">
        <x:f>IF(F305="","",F305-IF(I305="",0,I305))</x:f>
      </x:c>
      <x:c r="K305" s="4" t="n"/>
      <x:c r="L305" s="4" t="str">
        <x:f>IF(OR(K305="",F305=""),"",F305-K305)</x:f>
      </x:c>
      <x:c r="M305" t="str">
        <x:f>IF(A305="","",IF(OR(C305="",E305=""),"Missing Reference","OK"))</x:f>
      </x:c>
      <x:c r="N305" t="str">
        <x:f>IF(A305="","",IF(OR(ABS(IF(J305="",0,J305))&gt;=0.01,ABS(IF(L305="",0,L305))&gt;=0.01,M305&lt;&gt;"OK"),"Exception","Matched"))</x:f>
      </x:c>
    </x:row>
    <x:row r="306">
      <x:c r="B306" s="5" t="n"/>
      <x:c r="F306" s="4" t="n"/>
      <x:c r="H306" s="4" t="n"/>
      <x:c r="I306" s="4" t="n"/>
      <x:c r="J306" s="4" t="str">
        <x:f>IF(F306="","",F306-IF(I306="",0,I306))</x:f>
      </x:c>
      <x:c r="K306" s="4" t="n"/>
      <x:c r="L306" s="4" t="str">
        <x:f>IF(OR(K306="",F306=""),"",F306-K306)</x:f>
      </x:c>
      <x:c r="M306" t="str">
        <x:f>IF(A306="","",IF(OR(C306="",E306=""),"Missing Reference","OK"))</x:f>
      </x:c>
      <x:c r="N306" t="str">
        <x:f>IF(A306="","",IF(OR(ABS(IF(J306="",0,J306))&gt;=0.01,ABS(IF(L306="",0,L306))&gt;=0.01,M306&lt;&gt;"OK"),"Exception","Matched"))</x:f>
      </x:c>
    </x:row>
    <x:row r="307">
      <x:c r="B307" s="5" t="n"/>
      <x:c r="F307" s="4" t="n"/>
      <x:c r="H307" s="4" t="n"/>
      <x:c r="I307" s="4" t="n"/>
      <x:c r="J307" s="4" t="str">
        <x:f>IF(F307="","",F307-IF(I307="",0,I307))</x:f>
      </x:c>
      <x:c r="K307" s="4" t="n"/>
      <x:c r="L307" s="4" t="str">
        <x:f>IF(OR(K307="",F307=""),"",F307-K307)</x:f>
      </x:c>
      <x:c r="M307" t="str">
        <x:f>IF(A307="","",IF(OR(C307="",E307=""),"Missing Reference","OK"))</x:f>
      </x:c>
      <x:c r="N307" t="str">
        <x:f>IF(A307="","",IF(OR(ABS(IF(J307="",0,J307))&gt;=0.01,ABS(IF(L307="",0,L307))&gt;=0.01,M307&lt;&gt;"OK"),"Exception","Matched"))</x:f>
      </x:c>
    </x:row>
    <x:row r="308">
      <x:c r="B308" s="5" t="n"/>
      <x:c r="F308" s="4" t="n"/>
      <x:c r="H308" s="4" t="n"/>
      <x:c r="I308" s="4" t="n"/>
      <x:c r="J308" s="4" t="str">
        <x:f>IF(F308="","",F308-IF(I308="",0,I308))</x:f>
      </x:c>
      <x:c r="K308" s="4" t="n"/>
      <x:c r="L308" s="4" t="str">
        <x:f>IF(OR(K308="",F308=""),"",F308-K308)</x:f>
      </x:c>
      <x:c r="M308" t="str">
        <x:f>IF(A308="","",IF(OR(C308="",E308=""),"Missing Reference","OK"))</x:f>
      </x:c>
      <x:c r="N308" t="str">
        <x:f>IF(A308="","",IF(OR(ABS(IF(J308="",0,J308))&gt;=0.01,ABS(IF(L308="",0,L308))&gt;=0.01,M308&lt;&gt;"OK"),"Exception","Matched"))</x:f>
      </x:c>
    </x:row>
    <x:row r="309">
      <x:c r="B309" s="5" t="n"/>
      <x:c r="F309" s="4" t="n"/>
      <x:c r="H309" s="4" t="n"/>
      <x:c r="I309" s="4" t="n"/>
      <x:c r="J309" s="4" t="str">
        <x:f>IF(F309="","",F309-IF(I309="",0,I309))</x:f>
      </x:c>
      <x:c r="K309" s="4" t="n"/>
      <x:c r="L309" s="4" t="str">
        <x:f>IF(OR(K309="",F309=""),"",F309-K309)</x:f>
      </x:c>
      <x:c r="M309" t="str">
        <x:f>IF(A309="","",IF(OR(C309="",E309=""),"Missing Reference","OK"))</x:f>
      </x:c>
      <x:c r="N309" t="str">
        <x:f>IF(A309="","",IF(OR(ABS(IF(J309="",0,J309))&gt;=0.01,ABS(IF(L309="",0,L309))&gt;=0.01,M309&lt;&gt;"OK"),"Exception","Matched"))</x:f>
      </x:c>
    </x:row>
    <x:row r="310">
      <x:c r="B310" s="5" t="n"/>
      <x:c r="F310" s="4" t="n"/>
      <x:c r="H310" s="4" t="n"/>
      <x:c r="I310" s="4" t="n"/>
      <x:c r="J310" s="4" t="str">
        <x:f>IF(F310="","",F310-IF(I310="",0,I310))</x:f>
      </x:c>
      <x:c r="K310" s="4" t="n"/>
      <x:c r="L310" s="4" t="str">
        <x:f>IF(OR(K310="",F310=""),"",F310-K310)</x:f>
      </x:c>
      <x:c r="M310" t="str">
        <x:f>IF(A310="","",IF(OR(C310="",E310=""),"Missing Reference","OK"))</x:f>
      </x:c>
      <x:c r="N310" t="str">
        <x:f>IF(A310="","",IF(OR(ABS(IF(J310="",0,J310))&gt;=0.01,ABS(IF(L310="",0,L310))&gt;=0.01,M310&lt;&gt;"OK"),"Exception","Matched"))</x:f>
      </x:c>
    </x:row>
    <x:row r="311">
      <x:c r="B311" s="5" t="n"/>
      <x:c r="F311" s="4" t="n"/>
      <x:c r="H311" s="4" t="n"/>
      <x:c r="I311" s="4" t="n"/>
      <x:c r="J311" s="4" t="str">
        <x:f>IF(F311="","",F311-IF(I311="",0,I311))</x:f>
      </x:c>
      <x:c r="K311" s="4" t="n"/>
      <x:c r="L311" s="4" t="str">
        <x:f>IF(OR(K311="",F311=""),"",F311-K311)</x:f>
      </x:c>
      <x:c r="M311" t="str">
        <x:f>IF(A311="","",IF(OR(C311="",E311=""),"Missing Reference","OK"))</x:f>
      </x:c>
      <x:c r="N311" t="str">
        <x:f>IF(A311="","",IF(OR(ABS(IF(J311="",0,J311))&gt;=0.01,ABS(IF(L311="",0,L311))&gt;=0.01,M311&lt;&gt;"OK"),"Exception","Matched"))</x:f>
      </x:c>
    </x:row>
    <x:row r="312">
      <x:c r="B312" s="5" t="n"/>
      <x:c r="F312" s="4" t="n"/>
      <x:c r="H312" s="4" t="n"/>
      <x:c r="I312" s="4" t="n"/>
      <x:c r="J312" s="4" t="str">
        <x:f>IF(F312="","",F312-IF(I312="",0,I312))</x:f>
      </x:c>
      <x:c r="K312" s="4" t="n"/>
      <x:c r="L312" s="4" t="str">
        <x:f>IF(OR(K312="",F312=""),"",F312-K312)</x:f>
      </x:c>
      <x:c r="M312" t="str">
        <x:f>IF(A312="","",IF(OR(C312="",E312=""),"Missing Reference","OK"))</x:f>
      </x:c>
      <x:c r="N312" t="str">
        <x:f>IF(A312="","",IF(OR(ABS(IF(J312="",0,J312))&gt;=0.01,ABS(IF(L312="",0,L312))&gt;=0.01,M312&lt;&gt;"OK"),"Exception","Matched"))</x:f>
      </x:c>
    </x:row>
    <x:row r="313">
      <x:c r="B313" s="5" t="n"/>
      <x:c r="F313" s="4" t="n"/>
      <x:c r="H313" s="4" t="n"/>
      <x:c r="I313" s="4" t="n"/>
      <x:c r="J313" s="4" t="str">
        <x:f>IF(F313="","",F313-IF(I313="",0,I313))</x:f>
      </x:c>
      <x:c r="K313" s="4" t="n"/>
      <x:c r="L313" s="4" t="str">
        <x:f>IF(OR(K313="",F313=""),"",F313-K313)</x:f>
      </x:c>
      <x:c r="M313" t="str">
        <x:f>IF(A313="","",IF(OR(C313="",E313=""),"Missing Reference","OK"))</x:f>
      </x:c>
      <x:c r="N313" t="str">
        <x:f>IF(A313="","",IF(OR(ABS(IF(J313="",0,J313))&gt;=0.01,ABS(IF(L313="",0,L313))&gt;=0.01,M313&lt;&gt;"OK"),"Exception","Matched"))</x:f>
      </x:c>
    </x:row>
    <x:row r="314">
      <x:c r="B314" s="5" t="n"/>
      <x:c r="F314" s="4" t="n"/>
      <x:c r="H314" s="4" t="n"/>
      <x:c r="I314" s="4" t="n"/>
      <x:c r="J314" s="4" t="str">
        <x:f>IF(F314="","",F314-IF(I314="",0,I314))</x:f>
      </x:c>
      <x:c r="K314" s="4" t="n"/>
      <x:c r="L314" s="4" t="str">
        <x:f>IF(OR(K314="",F314=""),"",F314-K314)</x:f>
      </x:c>
      <x:c r="M314" t="str">
        <x:f>IF(A314="","",IF(OR(C314="",E314=""),"Missing Reference","OK"))</x:f>
      </x:c>
      <x:c r="N314" t="str">
        <x:f>IF(A314="","",IF(OR(ABS(IF(J314="",0,J314))&gt;=0.01,ABS(IF(L314="",0,L314))&gt;=0.01,M314&lt;&gt;"OK"),"Exception","Matched"))</x:f>
      </x:c>
    </x:row>
    <x:row r="315">
      <x:c r="B315" s="5" t="n"/>
      <x:c r="F315" s="4" t="n"/>
      <x:c r="H315" s="4" t="n"/>
      <x:c r="I315" s="4" t="n"/>
      <x:c r="J315" s="4" t="str">
        <x:f>IF(F315="","",F315-IF(I315="",0,I315))</x:f>
      </x:c>
      <x:c r="K315" s="4" t="n"/>
      <x:c r="L315" s="4" t="str">
        <x:f>IF(OR(K315="",F315=""),"",F315-K315)</x:f>
      </x:c>
      <x:c r="M315" t="str">
        <x:f>IF(A315="","",IF(OR(C315="",E315=""),"Missing Reference","OK"))</x:f>
      </x:c>
      <x:c r="N315" t="str">
        <x:f>IF(A315="","",IF(OR(ABS(IF(J315="",0,J315))&gt;=0.01,ABS(IF(L315="",0,L315))&gt;=0.01,M315&lt;&gt;"OK"),"Exception","Matched"))</x:f>
      </x:c>
    </x:row>
    <x:row r="316">
      <x:c r="B316" s="5" t="n"/>
      <x:c r="F316" s="4" t="n"/>
      <x:c r="H316" s="4" t="n"/>
      <x:c r="I316" s="4" t="n"/>
      <x:c r="J316" s="4" t="str">
        <x:f>IF(F316="","",F316-IF(I316="",0,I316))</x:f>
      </x:c>
      <x:c r="K316" s="4" t="n"/>
      <x:c r="L316" s="4" t="str">
        <x:f>IF(OR(K316="",F316=""),"",F316-K316)</x:f>
      </x:c>
      <x:c r="M316" t="str">
        <x:f>IF(A316="","",IF(OR(C316="",E316=""),"Missing Reference","OK"))</x:f>
      </x:c>
      <x:c r="N316" t="str">
        <x:f>IF(A316="","",IF(OR(ABS(IF(J316="",0,J316))&gt;=0.01,ABS(IF(L316="",0,L316))&gt;=0.01,M316&lt;&gt;"OK"),"Exception","Matched"))</x:f>
      </x:c>
    </x:row>
    <x:row r="317">
      <x:c r="B317" s="5" t="n"/>
      <x:c r="F317" s="4" t="n"/>
      <x:c r="H317" s="4" t="n"/>
      <x:c r="I317" s="4" t="n"/>
      <x:c r="J317" s="4" t="str">
        <x:f>IF(F317="","",F317-IF(I317="",0,I317))</x:f>
      </x:c>
      <x:c r="K317" s="4" t="n"/>
      <x:c r="L317" s="4" t="str">
        <x:f>IF(OR(K317="",F317=""),"",F317-K317)</x:f>
      </x:c>
      <x:c r="M317" t="str">
        <x:f>IF(A317="","",IF(OR(C317="",E317=""),"Missing Reference","OK"))</x:f>
      </x:c>
      <x:c r="N317" t="str">
        <x:f>IF(A317="","",IF(OR(ABS(IF(J317="",0,J317))&gt;=0.01,ABS(IF(L317="",0,L317))&gt;=0.01,M317&lt;&gt;"OK"),"Exception","Matched"))</x:f>
      </x:c>
    </x:row>
    <x:row r="318">
      <x:c r="B318" s="5" t="n"/>
      <x:c r="F318" s="4" t="n"/>
      <x:c r="H318" s="4" t="n"/>
      <x:c r="I318" s="4" t="n"/>
      <x:c r="J318" s="4" t="str">
        <x:f>IF(F318="","",F318-IF(I318="",0,I318))</x:f>
      </x:c>
      <x:c r="K318" s="4" t="n"/>
      <x:c r="L318" s="4" t="str">
        <x:f>IF(OR(K318="",F318=""),"",F318-K318)</x:f>
      </x:c>
      <x:c r="M318" t="str">
        <x:f>IF(A318="","",IF(OR(C318="",E318=""),"Missing Reference","OK"))</x:f>
      </x:c>
      <x:c r="N318" t="str">
        <x:f>IF(A318="","",IF(OR(ABS(IF(J318="",0,J318))&gt;=0.01,ABS(IF(L318="",0,L318))&gt;=0.01,M318&lt;&gt;"OK"),"Exception","Matched"))</x:f>
      </x:c>
    </x:row>
    <x:row r="319">
      <x:c r="B319" s="5" t="n"/>
      <x:c r="F319" s="4" t="n"/>
      <x:c r="H319" s="4" t="n"/>
      <x:c r="I319" s="4" t="n"/>
      <x:c r="J319" s="4" t="str">
        <x:f>IF(F319="","",F319-IF(I319="",0,I319))</x:f>
      </x:c>
      <x:c r="K319" s="4" t="n"/>
      <x:c r="L319" s="4" t="str">
        <x:f>IF(OR(K319="",F319=""),"",F319-K319)</x:f>
      </x:c>
      <x:c r="M319" t="str">
        <x:f>IF(A319="","",IF(OR(C319="",E319=""),"Missing Reference","OK"))</x:f>
      </x:c>
      <x:c r="N319" t="str">
        <x:f>IF(A319="","",IF(OR(ABS(IF(J319="",0,J319))&gt;=0.01,ABS(IF(L319="",0,L319))&gt;=0.01,M319&lt;&gt;"OK"),"Exception","Matched"))</x:f>
      </x:c>
    </x:row>
    <x:row r="320">
      <x:c r="B320" s="5" t="n"/>
      <x:c r="F320" s="4" t="n"/>
      <x:c r="H320" s="4" t="n"/>
      <x:c r="I320" s="4" t="n"/>
      <x:c r="J320" s="4" t="str">
        <x:f>IF(F320="","",F320-IF(I320="",0,I320))</x:f>
      </x:c>
      <x:c r="K320" s="4" t="n"/>
      <x:c r="L320" s="4" t="str">
        <x:f>IF(OR(K320="",F320=""),"",F320-K320)</x:f>
      </x:c>
      <x:c r="M320" t="str">
        <x:f>IF(A320="","",IF(OR(C320="",E320=""),"Missing Reference","OK"))</x:f>
      </x:c>
      <x:c r="N320" t="str">
        <x:f>IF(A320="","",IF(OR(ABS(IF(J320="",0,J320))&gt;=0.01,ABS(IF(L320="",0,L320))&gt;=0.01,M320&lt;&gt;"OK"),"Exception","Matched"))</x:f>
      </x:c>
    </x:row>
    <x:row r="321">
      <x:c r="B321" s="5" t="n"/>
      <x:c r="F321" s="4" t="n"/>
      <x:c r="H321" s="4" t="n"/>
      <x:c r="I321" s="4" t="n"/>
      <x:c r="J321" s="4" t="str">
        <x:f>IF(F321="","",F321-IF(I321="",0,I321))</x:f>
      </x:c>
      <x:c r="K321" s="4" t="n"/>
      <x:c r="L321" s="4" t="str">
        <x:f>IF(OR(K321="",F321=""),"",F321-K321)</x:f>
      </x:c>
      <x:c r="M321" t="str">
        <x:f>IF(A321="","",IF(OR(C321="",E321=""),"Missing Reference","OK"))</x:f>
      </x:c>
      <x:c r="N321" t="str">
        <x:f>IF(A321="","",IF(OR(ABS(IF(J321="",0,J321))&gt;=0.01,ABS(IF(L321="",0,L321))&gt;=0.01,M321&lt;&gt;"OK"),"Exception","Matched"))</x:f>
      </x:c>
    </x:row>
    <x:row r="322">
      <x:c r="B322" s="5" t="n"/>
      <x:c r="F322" s="4" t="n"/>
      <x:c r="H322" s="4" t="n"/>
      <x:c r="I322" s="4" t="n"/>
      <x:c r="J322" s="4" t="str">
        <x:f>IF(F322="","",F322-IF(I322="",0,I322))</x:f>
      </x:c>
      <x:c r="K322" s="4" t="n"/>
      <x:c r="L322" s="4" t="str">
        <x:f>IF(OR(K322="",F322=""),"",F322-K322)</x:f>
      </x:c>
      <x:c r="M322" t="str">
        <x:f>IF(A322="","",IF(OR(C322="",E322=""),"Missing Reference","OK"))</x:f>
      </x:c>
      <x:c r="N322" t="str">
        <x:f>IF(A322="","",IF(OR(ABS(IF(J322="",0,J322))&gt;=0.01,ABS(IF(L322="",0,L322))&gt;=0.01,M322&lt;&gt;"OK"),"Exception","Matched"))</x:f>
      </x:c>
    </x:row>
    <x:row r="323">
      <x:c r="B323" s="5" t="n"/>
      <x:c r="F323" s="4" t="n"/>
      <x:c r="H323" s="4" t="n"/>
      <x:c r="I323" s="4" t="n"/>
      <x:c r="J323" s="4" t="str">
        <x:f>IF(F323="","",F323-IF(I323="",0,I323))</x:f>
      </x:c>
      <x:c r="K323" s="4" t="n"/>
      <x:c r="L323" s="4" t="str">
        <x:f>IF(OR(K323="",F323=""),"",F323-K323)</x:f>
      </x:c>
      <x:c r="M323" t="str">
        <x:f>IF(A323="","",IF(OR(C323="",E323=""),"Missing Reference","OK"))</x:f>
      </x:c>
      <x:c r="N323" t="str">
        <x:f>IF(A323="","",IF(OR(ABS(IF(J323="",0,J323))&gt;=0.01,ABS(IF(L323="",0,L323))&gt;=0.01,M323&lt;&gt;"OK"),"Exception","Matched"))</x:f>
      </x:c>
    </x:row>
    <x:row r="324">
      <x:c r="B324" s="5" t="n"/>
      <x:c r="F324" s="4" t="n"/>
      <x:c r="H324" s="4" t="n"/>
      <x:c r="I324" s="4" t="n"/>
      <x:c r="J324" s="4" t="str">
        <x:f>IF(F324="","",F324-IF(I324="",0,I324))</x:f>
      </x:c>
      <x:c r="K324" s="4" t="n"/>
      <x:c r="L324" s="4" t="str">
        <x:f>IF(OR(K324="",F324=""),"",F324-K324)</x:f>
      </x:c>
      <x:c r="M324" t="str">
        <x:f>IF(A324="","",IF(OR(C324="",E324=""),"Missing Reference","OK"))</x:f>
      </x:c>
      <x:c r="N324" t="str">
        <x:f>IF(A324="","",IF(OR(ABS(IF(J324="",0,J324))&gt;=0.01,ABS(IF(L324="",0,L324))&gt;=0.01,M324&lt;&gt;"OK"),"Exception","Matched"))</x:f>
      </x:c>
    </x:row>
    <x:row r="325">
      <x:c r="B325" s="5" t="n"/>
      <x:c r="F325" s="4" t="n"/>
      <x:c r="H325" s="4" t="n"/>
      <x:c r="I325" s="4" t="n"/>
      <x:c r="J325" s="4" t="str">
        <x:f>IF(F325="","",F325-IF(I325="",0,I325))</x:f>
      </x:c>
      <x:c r="K325" s="4" t="n"/>
      <x:c r="L325" s="4" t="str">
        <x:f>IF(OR(K325="",F325=""),"",F325-K325)</x:f>
      </x:c>
      <x:c r="M325" t="str">
        <x:f>IF(A325="","",IF(OR(C325="",E325=""),"Missing Reference","OK"))</x:f>
      </x:c>
      <x:c r="N325" t="str">
        <x:f>IF(A325="","",IF(OR(ABS(IF(J325="",0,J325))&gt;=0.01,ABS(IF(L325="",0,L325))&gt;=0.01,M325&lt;&gt;"OK"),"Exception","Matched"))</x:f>
      </x:c>
    </x:row>
    <x:row r="326">
      <x:c r="B326" s="5" t="n"/>
      <x:c r="F326" s="4" t="n"/>
      <x:c r="H326" s="4" t="n"/>
      <x:c r="I326" s="4" t="n"/>
      <x:c r="J326" s="4" t="str">
        <x:f>IF(F326="","",F326-IF(I326="",0,I326))</x:f>
      </x:c>
      <x:c r="K326" s="4" t="n"/>
      <x:c r="L326" s="4" t="str">
        <x:f>IF(OR(K326="",F326=""),"",F326-K326)</x:f>
      </x:c>
      <x:c r="M326" t="str">
        <x:f>IF(A326="","",IF(OR(C326="",E326=""),"Missing Reference","OK"))</x:f>
      </x:c>
      <x:c r="N326" t="str">
        <x:f>IF(A326="","",IF(OR(ABS(IF(J326="",0,J326))&gt;=0.01,ABS(IF(L326="",0,L326))&gt;=0.01,M326&lt;&gt;"OK"),"Exception","Matched"))</x:f>
      </x:c>
    </x:row>
    <x:row r="327">
      <x:c r="B327" s="5" t="n"/>
      <x:c r="F327" s="4" t="n"/>
      <x:c r="H327" s="4" t="n"/>
      <x:c r="I327" s="4" t="n"/>
      <x:c r="J327" s="4" t="str">
        <x:f>IF(F327="","",F327-IF(I327="",0,I327))</x:f>
      </x:c>
      <x:c r="K327" s="4" t="n"/>
      <x:c r="L327" s="4" t="str">
        <x:f>IF(OR(K327="",F327=""),"",F327-K327)</x:f>
      </x:c>
      <x:c r="M327" t="str">
        <x:f>IF(A327="","",IF(OR(C327="",E327=""),"Missing Reference","OK"))</x:f>
      </x:c>
      <x:c r="N327" t="str">
        <x:f>IF(A327="","",IF(OR(ABS(IF(J327="",0,J327))&gt;=0.01,ABS(IF(L327="",0,L327))&gt;=0.01,M327&lt;&gt;"OK"),"Exception","Matched"))</x:f>
      </x:c>
    </x:row>
    <x:row r="328">
      <x:c r="B328" s="5" t="n"/>
      <x:c r="F328" s="4" t="n"/>
      <x:c r="H328" s="4" t="n"/>
      <x:c r="I328" s="4" t="n"/>
      <x:c r="J328" s="4" t="str">
        <x:f>IF(F328="","",F328-IF(I328="",0,I328))</x:f>
      </x:c>
      <x:c r="K328" s="4" t="n"/>
      <x:c r="L328" s="4" t="str">
        <x:f>IF(OR(K328="",F328=""),"",F328-K328)</x:f>
      </x:c>
      <x:c r="M328" t="str">
        <x:f>IF(A328="","",IF(OR(C328="",E328=""),"Missing Reference","OK"))</x:f>
      </x:c>
      <x:c r="N328" t="str">
        <x:f>IF(A328="","",IF(OR(ABS(IF(J328="",0,J328))&gt;=0.01,ABS(IF(L328="",0,L328))&gt;=0.01,M328&lt;&gt;"OK"),"Exception","Matched"))</x:f>
      </x:c>
    </x:row>
    <x:row r="329">
      <x:c r="B329" s="5" t="n"/>
      <x:c r="F329" s="4" t="n"/>
      <x:c r="H329" s="4" t="n"/>
      <x:c r="I329" s="4" t="n"/>
      <x:c r="J329" s="4" t="str">
        <x:f>IF(F329="","",F329-IF(I329="",0,I329))</x:f>
      </x:c>
      <x:c r="K329" s="4" t="n"/>
      <x:c r="L329" s="4" t="str">
        <x:f>IF(OR(K329="",F329=""),"",F329-K329)</x:f>
      </x:c>
      <x:c r="M329" t="str">
        <x:f>IF(A329="","",IF(OR(C329="",E329=""),"Missing Reference","OK"))</x:f>
      </x:c>
      <x:c r="N329" t="str">
        <x:f>IF(A329="","",IF(OR(ABS(IF(J329="",0,J329))&gt;=0.01,ABS(IF(L329="",0,L329))&gt;=0.01,M329&lt;&gt;"OK"),"Exception","Matched"))</x:f>
      </x:c>
    </x:row>
    <x:row r="330">
      <x:c r="B330" s="5" t="n"/>
      <x:c r="F330" s="4" t="n"/>
      <x:c r="H330" s="4" t="n"/>
      <x:c r="I330" s="4" t="n"/>
      <x:c r="J330" s="4" t="str">
        <x:f>IF(F330="","",F330-IF(I330="",0,I330))</x:f>
      </x:c>
      <x:c r="K330" s="4" t="n"/>
      <x:c r="L330" s="4" t="str">
        <x:f>IF(OR(K330="",F330=""),"",F330-K330)</x:f>
      </x:c>
      <x:c r="M330" t="str">
        <x:f>IF(A330="","",IF(OR(C330="",E330=""),"Missing Reference","OK"))</x:f>
      </x:c>
      <x:c r="N330" t="str">
        <x:f>IF(A330="","",IF(OR(ABS(IF(J330="",0,J330))&gt;=0.01,ABS(IF(L330="",0,L330))&gt;=0.01,M330&lt;&gt;"OK"),"Exception","Matched"))</x:f>
      </x:c>
    </x:row>
    <x:row r="331">
      <x:c r="B331" s="5" t="n"/>
      <x:c r="F331" s="4" t="n"/>
      <x:c r="H331" s="4" t="n"/>
      <x:c r="I331" s="4" t="n"/>
      <x:c r="J331" s="4" t="str">
        <x:f>IF(F331="","",F331-IF(I331="",0,I331))</x:f>
      </x:c>
      <x:c r="K331" s="4" t="n"/>
      <x:c r="L331" s="4" t="str">
        <x:f>IF(OR(K331="",F331=""),"",F331-K331)</x:f>
      </x:c>
      <x:c r="M331" t="str">
        <x:f>IF(A331="","",IF(OR(C331="",E331=""),"Missing Reference","OK"))</x:f>
      </x:c>
      <x:c r="N331" t="str">
        <x:f>IF(A331="","",IF(OR(ABS(IF(J331="",0,J331))&gt;=0.01,ABS(IF(L331="",0,L331))&gt;=0.01,M331&lt;&gt;"OK"),"Exception","Matched"))</x:f>
      </x:c>
    </x:row>
    <x:row r="332">
      <x:c r="B332" s="5" t="n"/>
      <x:c r="F332" s="4" t="n"/>
      <x:c r="H332" s="4" t="n"/>
      <x:c r="I332" s="4" t="n"/>
      <x:c r="J332" s="4" t="str">
        <x:f>IF(F332="","",F332-IF(I332="",0,I332))</x:f>
      </x:c>
      <x:c r="K332" s="4" t="n"/>
      <x:c r="L332" s="4" t="str">
        <x:f>IF(OR(K332="",F332=""),"",F332-K332)</x:f>
      </x:c>
      <x:c r="M332" t="str">
        <x:f>IF(A332="","",IF(OR(C332="",E332=""),"Missing Reference","OK"))</x:f>
      </x:c>
      <x:c r="N332" t="str">
        <x:f>IF(A332="","",IF(OR(ABS(IF(J332="",0,J332))&gt;=0.01,ABS(IF(L332="",0,L332))&gt;=0.01,M332&lt;&gt;"OK"),"Exception","Matched"))</x:f>
      </x:c>
    </x:row>
    <x:row r="333">
      <x:c r="B333" s="5" t="n"/>
      <x:c r="F333" s="4" t="n"/>
      <x:c r="H333" s="4" t="n"/>
      <x:c r="I333" s="4" t="n"/>
      <x:c r="J333" s="4" t="str">
        <x:f>IF(F333="","",F333-IF(I333="",0,I333))</x:f>
      </x:c>
      <x:c r="K333" s="4" t="n"/>
      <x:c r="L333" s="4" t="str">
        <x:f>IF(OR(K333="",F333=""),"",F333-K333)</x:f>
      </x:c>
      <x:c r="M333" t="str">
        <x:f>IF(A333="","",IF(OR(C333="",E333=""),"Missing Reference","OK"))</x:f>
      </x:c>
      <x:c r="N333" t="str">
        <x:f>IF(A333="","",IF(OR(ABS(IF(J333="",0,J333))&gt;=0.01,ABS(IF(L333="",0,L333))&gt;=0.01,M333&lt;&gt;"OK"),"Exception","Matched"))</x:f>
      </x:c>
    </x:row>
    <x:row r="334">
      <x:c r="B334" s="5" t="n"/>
      <x:c r="F334" s="4" t="n"/>
      <x:c r="H334" s="4" t="n"/>
      <x:c r="I334" s="4" t="n"/>
      <x:c r="J334" s="4" t="str">
        <x:f>IF(F334="","",F334-IF(I334="",0,I334))</x:f>
      </x:c>
      <x:c r="K334" s="4" t="n"/>
      <x:c r="L334" s="4" t="str">
        <x:f>IF(OR(K334="",F334=""),"",F334-K334)</x:f>
      </x:c>
      <x:c r="M334" t="str">
        <x:f>IF(A334="","",IF(OR(C334="",E334=""),"Missing Reference","OK"))</x:f>
      </x:c>
      <x:c r="N334" t="str">
        <x:f>IF(A334="","",IF(OR(ABS(IF(J334="",0,J334))&gt;=0.01,ABS(IF(L334="",0,L334))&gt;=0.01,M334&lt;&gt;"OK"),"Exception","Matched"))</x:f>
      </x:c>
    </x:row>
    <x:row r="335">
      <x:c r="B335" s="5" t="n"/>
      <x:c r="F335" s="4" t="n"/>
      <x:c r="H335" s="4" t="n"/>
      <x:c r="I335" s="4" t="n"/>
      <x:c r="J335" s="4" t="str">
        <x:f>IF(F335="","",F335-IF(I335="",0,I335))</x:f>
      </x:c>
      <x:c r="K335" s="4" t="n"/>
      <x:c r="L335" s="4" t="str">
        <x:f>IF(OR(K335="",F335=""),"",F335-K335)</x:f>
      </x:c>
      <x:c r="M335" t="str">
        <x:f>IF(A335="","",IF(OR(C335="",E335=""),"Missing Reference","OK"))</x:f>
      </x:c>
      <x:c r="N335" t="str">
        <x:f>IF(A335="","",IF(OR(ABS(IF(J335="",0,J335))&gt;=0.01,ABS(IF(L335="",0,L335))&gt;=0.01,M335&lt;&gt;"OK"),"Exception","Matched"))</x:f>
      </x:c>
    </x:row>
    <x:row r="336">
      <x:c r="B336" s="5" t="n"/>
      <x:c r="F336" s="4" t="n"/>
      <x:c r="H336" s="4" t="n"/>
      <x:c r="I336" s="4" t="n"/>
      <x:c r="J336" s="4" t="str">
        <x:f>IF(F336="","",F336-IF(I336="",0,I336))</x:f>
      </x:c>
      <x:c r="K336" s="4" t="n"/>
      <x:c r="L336" s="4" t="str">
        <x:f>IF(OR(K336="",F336=""),"",F336-K336)</x:f>
      </x:c>
      <x:c r="M336" t="str">
        <x:f>IF(A336="","",IF(OR(C336="",E336=""),"Missing Reference","OK"))</x:f>
      </x:c>
      <x:c r="N336" t="str">
        <x:f>IF(A336="","",IF(OR(ABS(IF(J336="",0,J336))&gt;=0.01,ABS(IF(L336="",0,L336))&gt;=0.01,M336&lt;&gt;"OK"),"Exception","Matched"))</x:f>
      </x:c>
    </x:row>
    <x:row r="337">
      <x:c r="B337" s="5" t="n"/>
      <x:c r="F337" s="4" t="n"/>
      <x:c r="H337" s="4" t="n"/>
      <x:c r="I337" s="4" t="n"/>
      <x:c r="J337" s="4" t="str">
        <x:f>IF(F337="","",F337-IF(I337="",0,I337))</x:f>
      </x:c>
      <x:c r="K337" s="4" t="n"/>
      <x:c r="L337" s="4" t="str">
        <x:f>IF(OR(K337="",F337=""),"",F337-K337)</x:f>
      </x:c>
      <x:c r="M337" t="str">
        <x:f>IF(A337="","",IF(OR(C337="",E337=""),"Missing Reference","OK"))</x:f>
      </x:c>
      <x:c r="N337" t="str">
        <x:f>IF(A337="","",IF(OR(ABS(IF(J337="",0,J337))&gt;=0.01,ABS(IF(L337="",0,L337))&gt;=0.01,M337&lt;&gt;"OK"),"Exception","Matched"))</x:f>
      </x:c>
    </x:row>
    <x:row r="338">
      <x:c r="B338" s="5" t="n"/>
      <x:c r="F338" s="4" t="n"/>
      <x:c r="H338" s="4" t="n"/>
      <x:c r="I338" s="4" t="n"/>
      <x:c r="J338" s="4" t="str">
        <x:f>IF(F338="","",F338-IF(I338="",0,I338))</x:f>
      </x:c>
      <x:c r="K338" s="4" t="n"/>
      <x:c r="L338" s="4" t="str">
        <x:f>IF(OR(K338="",F338=""),"",F338-K338)</x:f>
      </x:c>
      <x:c r="M338" t="str">
        <x:f>IF(A338="","",IF(OR(C338="",E338=""),"Missing Reference","OK"))</x:f>
      </x:c>
      <x:c r="N338" t="str">
        <x:f>IF(A338="","",IF(OR(ABS(IF(J338="",0,J338))&gt;=0.01,ABS(IF(L338="",0,L338))&gt;=0.01,M338&lt;&gt;"OK"),"Exception","Matched"))</x:f>
      </x:c>
    </x:row>
    <x:row r="339">
      <x:c r="B339" s="5" t="n"/>
      <x:c r="F339" s="4" t="n"/>
      <x:c r="H339" s="4" t="n"/>
      <x:c r="I339" s="4" t="n"/>
      <x:c r="J339" s="4" t="str">
        <x:f>IF(F339="","",F339-IF(I339="",0,I339))</x:f>
      </x:c>
      <x:c r="K339" s="4" t="n"/>
      <x:c r="L339" s="4" t="str">
        <x:f>IF(OR(K339="",F339=""),"",F339-K339)</x:f>
      </x:c>
      <x:c r="M339" t="str">
        <x:f>IF(A339="","",IF(OR(C339="",E339=""),"Missing Reference","OK"))</x:f>
      </x:c>
      <x:c r="N339" t="str">
        <x:f>IF(A339="","",IF(OR(ABS(IF(J339="",0,J339))&gt;=0.01,ABS(IF(L339="",0,L339))&gt;=0.01,M339&lt;&gt;"OK"),"Exception","Matched"))</x:f>
      </x:c>
    </x:row>
    <x:row r="340">
      <x:c r="B340" s="5" t="n"/>
      <x:c r="F340" s="4" t="n"/>
      <x:c r="H340" s="4" t="n"/>
      <x:c r="I340" s="4" t="n"/>
      <x:c r="J340" s="4" t="str">
        <x:f>IF(F340="","",F340-IF(I340="",0,I340))</x:f>
      </x:c>
      <x:c r="K340" s="4" t="n"/>
      <x:c r="L340" s="4" t="str">
        <x:f>IF(OR(K340="",F340=""),"",F340-K340)</x:f>
      </x:c>
      <x:c r="M340" t="str">
        <x:f>IF(A340="","",IF(OR(C340="",E340=""),"Missing Reference","OK"))</x:f>
      </x:c>
      <x:c r="N340" t="str">
        <x:f>IF(A340="","",IF(OR(ABS(IF(J340="",0,J340))&gt;=0.01,ABS(IF(L340="",0,L340))&gt;=0.01,M340&lt;&gt;"OK"),"Exception","Matched"))</x:f>
      </x:c>
    </x:row>
    <x:row r="341">
      <x:c r="B341" s="5" t="n"/>
      <x:c r="F341" s="4" t="n"/>
      <x:c r="H341" s="4" t="n"/>
      <x:c r="I341" s="4" t="n"/>
      <x:c r="J341" s="4" t="str">
        <x:f>IF(F341="","",F341-IF(I341="",0,I341))</x:f>
      </x:c>
      <x:c r="K341" s="4" t="n"/>
      <x:c r="L341" s="4" t="str">
        <x:f>IF(OR(K341="",F341=""),"",F341-K341)</x:f>
      </x:c>
      <x:c r="M341" t="str">
        <x:f>IF(A341="","",IF(OR(C341="",E341=""),"Missing Reference","OK"))</x:f>
      </x:c>
      <x:c r="N341" t="str">
        <x:f>IF(A341="","",IF(OR(ABS(IF(J341="",0,J341))&gt;=0.01,ABS(IF(L341="",0,L341))&gt;=0.01,M341&lt;&gt;"OK"),"Exception","Matched"))</x:f>
      </x:c>
    </x:row>
    <x:row r="342">
      <x:c r="B342" s="5" t="n"/>
      <x:c r="F342" s="4" t="n"/>
      <x:c r="H342" s="4" t="n"/>
      <x:c r="I342" s="4" t="n"/>
      <x:c r="J342" s="4" t="str">
        <x:f>IF(F342="","",F342-IF(I342="",0,I342))</x:f>
      </x:c>
      <x:c r="K342" s="4" t="n"/>
      <x:c r="L342" s="4" t="str">
        <x:f>IF(OR(K342="",F342=""),"",F342-K342)</x:f>
      </x:c>
      <x:c r="M342" t="str">
        <x:f>IF(A342="","",IF(OR(C342="",E342=""),"Missing Reference","OK"))</x:f>
      </x:c>
      <x:c r="N342" t="str">
        <x:f>IF(A342="","",IF(OR(ABS(IF(J342="",0,J342))&gt;=0.01,ABS(IF(L342="",0,L342))&gt;=0.01,M342&lt;&gt;"OK"),"Exception","Matched"))</x:f>
      </x:c>
    </x:row>
    <x:row r="343">
      <x:c r="B343" s="5" t="n"/>
      <x:c r="F343" s="4" t="n"/>
      <x:c r="H343" s="4" t="n"/>
      <x:c r="I343" s="4" t="n"/>
      <x:c r="J343" s="4" t="str">
        <x:f>IF(F343="","",F343-IF(I343="",0,I343))</x:f>
      </x:c>
      <x:c r="K343" s="4" t="n"/>
      <x:c r="L343" s="4" t="str">
        <x:f>IF(OR(K343="",F343=""),"",F343-K343)</x:f>
      </x:c>
      <x:c r="M343" t="str">
        <x:f>IF(A343="","",IF(OR(C343="",E343=""),"Missing Reference","OK"))</x:f>
      </x:c>
      <x:c r="N343" t="str">
        <x:f>IF(A343="","",IF(OR(ABS(IF(J343="",0,J343))&gt;=0.01,ABS(IF(L343="",0,L343))&gt;=0.01,M343&lt;&gt;"OK"),"Exception","Matched"))</x:f>
      </x:c>
    </x:row>
    <x:row r="344">
      <x:c r="B344" s="5" t="n"/>
      <x:c r="F344" s="4" t="n"/>
      <x:c r="H344" s="4" t="n"/>
      <x:c r="I344" s="4" t="n"/>
      <x:c r="J344" s="4" t="str">
        <x:f>IF(F344="","",F344-IF(I344="",0,I344))</x:f>
      </x:c>
      <x:c r="K344" s="4" t="n"/>
      <x:c r="L344" s="4" t="str">
        <x:f>IF(OR(K344="",F344=""),"",F344-K344)</x:f>
      </x:c>
      <x:c r="M344" t="str">
        <x:f>IF(A344="","",IF(OR(C344="",E344=""),"Missing Reference","OK"))</x:f>
      </x:c>
      <x:c r="N344" t="str">
        <x:f>IF(A344="","",IF(OR(ABS(IF(J344="",0,J344))&gt;=0.01,ABS(IF(L344="",0,L344))&gt;=0.01,M344&lt;&gt;"OK"),"Exception","Matched"))</x:f>
      </x:c>
    </x:row>
    <x:row r="345">
      <x:c r="B345" s="5" t="n"/>
      <x:c r="F345" s="4" t="n"/>
      <x:c r="H345" s="4" t="n"/>
      <x:c r="I345" s="4" t="n"/>
      <x:c r="J345" s="4" t="str">
        <x:f>IF(F345="","",F345-IF(I345="",0,I345))</x:f>
      </x:c>
      <x:c r="K345" s="4" t="n"/>
      <x:c r="L345" s="4" t="str">
        <x:f>IF(OR(K345="",F345=""),"",F345-K345)</x:f>
      </x:c>
      <x:c r="M345" t="str">
        <x:f>IF(A345="","",IF(OR(C345="",E345=""),"Missing Reference","OK"))</x:f>
      </x:c>
      <x:c r="N345" t="str">
        <x:f>IF(A345="","",IF(OR(ABS(IF(J345="",0,J345))&gt;=0.01,ABS(IF(L345="",0,L345))&gt;=0.01,M345&lt;&gt;"OK"),"Exception","Matched"))</x:f>
      </x:c>
    </x:row>
    <x:row r="346">
      <x:c r="B346" s="5" t="n"/>
      <x:c r="F346" s="4" t="n"/>
      <x:c r="H346" s="4" t="n"/>
      <x:c r="I346" s="4" t="n"/>
      <x:c r="J346" s="4" t="str">
        <x:f>IF(F346="","",F346-IF(I346="",0,I346))</x:f>
      </x:c>
      <x:c r="K346" s="4" t="n"/>
      <x:c r="L346" s="4" t="str">
        <x:f>IF(OR(K346="",F346=""),"",F346-K346)</x:f>
      </x:c>
      <x:c r="M346" t="str">
        <x:f>IF(A346="","",IF(OR(C346="",E346=""),"Missing Reference","OK"))</x:f>
      </x:c>
      <x:c r="N346" t="str">
        <x:f>IF(A346="","",IF(OR(ABS(IF(J346="",0,J346))&gt;=0.01,ABS(IF(L346="",0,L346))&gt;=0.01,M346&lt;&gt;"OK"),"Exception","Matched"))</x:f>
      </x:c>
    </x:row>
    <x:row r="347">
      <x:c r="B347" s="5" t="n"/>
      <x:c r="F347" s="4" t="n"/>
      <x:c r="H347" s="4" t="n"/>
      <x:c r="I347" s="4" t="n"/>
      <x:c r="J347" s="4" t="str">
        <x:f>IF(F347="","",F347-IF(I347="",0,I347))</x:f>
      </x:c>
      <x:c r="K347" s="4" t="n"/>
      <x:c r="L347" s="4" t="str">
        <x:f>IF(OR(K347="",F347=""),"",F347-K347)</x:f>
      </x:c>
      <x:c r="M347" t="str">
        <x:f>IF(A347="","",IF(OR(C347="",E347=""),"Missing Reference","OK"))</x:f>
      </x:c>
      <x:c r="N347" t="str">
        <x:f>IF(A347="","",IF(OR(ABS(IF(J347="",0,J347))&gt;=0.01,ABS(IF(L347="",0,L347))&gt;=0.01,M347&lt;&gt;"OK"),"Exception","Matched"))</x:f>
      </x:c>
    </x:row>
    <x:row r="348">
      <x:c r="B348" s="5" t="n"/>
      <x:c r="F348" s="4" t="n"/>
      <x:c r="H348" s="4" t="n"/>
      <x:c r="I348" s="4" t="n"/>
      <x:c r="J348" s="4" t="str">
        <x:f>IF(F348="","",F348-IF(I348="",0,I348))</x:f>
      </x:c>
      <x:c r="K348" s="4" t="n"/>
      <x:c r="L348" s="4" t="str">
        <x:f>IF(OR(K348="",F348=""),"",F348-K348)</x:f>
      </x:c>
      <x:c r="M348" t="str">
        <x:f>IF(A348="","",IF(OR(C348="",E348=""),"Missing Reference","OK"))</x:f>
      </x:c>
      <x:c r="N348" t="str">
        <x:f>IF(A348="","",IF(OR(ABS(IF(J348="",0,J348))&gt;=0.01,ABS(IF(L348="",0,L348))&gt;=0.01,M348&lt;&gt;"OK"),"Exception","Matched"))</x:f>
      </x:c>
    </x:row>
    <x:row r="349">
      <x:c r="B349" s="5" t="n"/>
      <x:c r="F349" s="4" t="n"/>
      <x:c r="H349" s="4" t="n"/>
      <x:c r="I349" s="4" t="n"/>
      <x:c r="J349" s="4" t="str">
        <x:f>IF(F349="","",F349-IF(I349="",0,I349))</x:f>
      </x:c>
      <x:c r="K349" s="4" t="n"/>
      <x:c r="L349" s="4" t="str">
        <x:f>IF(OR(K349="",F349=""),"",F349-K349)</x:f>
      </x:c>
      <x:c r="M349" t="str">
        <x:f>IF(A349="","",IF(OR(C349="",E349=""),"Missing Reference","OK"))</x:f>
      </x:c>
      <x:c r="N349" t="str">
        <x:f>IF(A349="","",IF(OR(ABS(IF(J349="",0,J349))&gt;=0.01,ABS(IF(L349="",0,L349))&gt;=0.01,M349&lt;&gt;"OK"),"Exception","Matched"))</x:f>
      </x:c>
    </x:row>
    <x:row r="350">
      <x:c r="B350" s="5" t="n"/>
      <x:c r="F350" s="4" t="n"/>
      <x:c r="H350" s="4" t="n"/>
      <x:c r="I350" s="4" t="n"/>
      <x:c r="J350" s="4" t="str">
        <x:f>IF(F350="","",F350-IF(I350="",0,I350))</x:f>
      </x:c>
      <x:c r="K350" s="4" t="n"/>
      <x:c r="L350" s="4" t="str">
        <x:f>IF(OR(K350="",F350=""),"",F350-K350)</x:f>
      </x:c>
      <x:c r="M350" t="str">
        <x:f>IF(A350="","",IF(OR(C350="",E350=""),"Missing Reference","OK"))</x:f>
      </x:c>
      <x:c r="N350" t="str">
        <x:f>IF(A350="","",IF(OR(ABS(IF(J350="",0,J350))&gt;=0.01,ABS(IF(L350="",0,L350))&gt;=0.01,M350&lt;&gt;"OK"),"Exception","Matched"))</x:f>
      </x:c>
    </x:row>
    <x:row r="351">
      <x:c r="B351" s="5" t="n"/>
      <x:c r="F351" s="4" t="n"/>
      <x:c r="H351" s="4" t="n"/>
      <x:c r="I351" s="4" t="n"/>
      <x:c r="J351" s="4" t="str">
        <x:f>IF(F351="","",F351-IF(I351="",0,I351))</x:f>
      </x:c>
      <x:c r="K351" s="4" t="n"/>
      <x:c r="L351" s="4" t="str">
        <x:f>IF(OR(K351="",F351=""),"",F351-K351)</x:f>
      </x:c>
      <x:c r="M351" t="str">
        <x:f>IF(A351="","",IF(OR(C351="",E351=""),"Missing Reference","OK"))</x:f>
      </x:c>
      <x:c r="N351" t="str">
        <x:f>IF(A351="","",IF(OR(ABS(IF(J351="",0,J351))&gt;=0.01,ABS(IF(L351="",0,L351))&gt;=0.01,M351&lt;&gt;"OK"),"Exception","Matched"))</x:f>
      </x:c>
    </x:row>
    <x:row r="352">
      <x:c r="B352" s="5" t="n"/>
      <x:c r="F352" s="4" t="n"/>
      <x:c r="H352" s="4" t="n"/>
      <x:c r="I352" s="4" t="n"/>
      <x:c r="J352" s="4" t="str">
        <x:f>IF(F352="","",F352-IF(I352="",0,I352))</x:f>
      </x:c>
      <x:c r="K352" s="4" t="n"/>
      <x:c r="L352" s="4" t="str">
        <x:f>IF(OR(K352="",F352=""),"",F352-K352)</x:f>
      </x:c>
      <x:c r="M352" t="str">
        <x:f>IF(A352="","",IF(OR(C352="",E352=""),"Missing Reference","OK"))</x:f>
      </x:c>
      <x:c r="N352" t="str">
        <x:f>IF(A352="","",IF(OR(ABS(IF(J352="",0,J352))&gt;=0.01,ABS(IF(L352="",0,L352))&gt;=0.01,M352&lt;&gt;"OK"),"Exception","Matched"))</x:f>
      </x:c>
    </x:row>
    <x:row r="353">
      <x:c r="B353" s="5" t="n"/>
      <x:c r="F353" s="4" t="n"/>
      <x:c r="H353" s="4" t="n"/>
      <x:c r="I353" s="4" t="n"/>
      <x:c r="J353" s="4" t="str">
        <x:f>IF(F353="","",F353-IF(I353="",0,I353))</x:f>
      </x:c>
      <x:c r="K353" s="4" t="n"/>
      <x:c r="L353" s="4" t="str">
        <x:f>IF(OR(K353="",F353=""),"",F353-K353)</x:f>
      </x:c>
      <x:c r="M353" t="str">
        <x:f>IF(A353="","",IF(OR(C353="",E353=""),"Missing Reference","OK"))</x:f>
      </x:c>
      <x:c r="N353" t="str">
        <x:f>IF(A353="","",IF(OR(ABS(IF(J353="",0,J353))&gt;=0.01,ABS(IF(L353="",0,L353))&gt;=0.01,M353&lt;&gt;"OK"),"Exception","Matched"))</x:f>
      </x:c>
    </x:row>
    <x:row r="354">
      <x:c r="B354" s="5" t="n"/>
      <x:c r="F354" s="4" t="n"/>
      <x:c r="H354" s="4" t="n"/>
      <x:c r="I354" s="4" t="n"/>
      <x:c r="J354" s="4" t="str">
        <x:f>IF(F354="","",F354-IF(I354="",0,I354))</x:f>
      </x:c>
      <x:c r="K354" s="4" t="n"/>
      <x:c r="L354" s="4" t="str">
        <x:f>IF(OR(K354="",F354=""),"",F354-K354)</x:f>
      </x:c>
      <x:c r="M354" t="str">
        <x:f>IF(A354="","",IF(OR(C354="",E354=""),"Missing Reference","OK"))</x:f>
      </x:c>
      <x:c r="N354" t="str">
        <x:f>IF(A354="","",IF(OR(ABS(IF(J354="",0,J354))&gt;=0.01,ABS(IF(L354="",0,L354))&gt;=0.01,M354&lt;&gt;"OK"),"Exception","Matched"))</x:f>
      </x:c>
    </x:row>
    <x:row r="355">
      <x:c r="B355" s="5" t="n"/>
      <x:c r="F355" s="4" t="n"/>
      <x:c r="H355" s="4" t="n"/>
      <x:c r="I355" s="4" t="n"/>
      <x:c r="J355" s="4" t="str">
        <x:f>IF(F355="","",F355-IF(I355="",0,I355))</x:f>
      </x:c>
      <x:c r="K355" s="4" t="n"/>
      <x:c r="L355" s="4" t="str">
        <x:f>IF(OR(K355="",F355=""),"",F355-K355)</x:f>
      </x:c>
      <x:c r="M355" t="str">
        <x:f>IF(A355="","",IF(OR(C355="",E355=""),"Missing Reference","OK"))</x:f>
      </x:c>
      <x:c r="N355" t="str">
        <x:f>IF(A355="","",IF(OR(ABS(IF(J355="",0,J355))&gt;=0.01,ABS(IF(L355="",0,L355))&gt;=0.01,M355&lt;&gt;"OK"),"Exception","Matched"))</x:f>
      </x:c>
    </x:row>
    <x:row r="356">
      <x:c r="B356" s="5" t="n"/>
      <x:c r="F356" s="4" t="n"/>
      <x:c r="H356" s="4" t="n"/>
      <x:c r="I356" s="4" t="n"/>
      <x:c r="J356" s="4" t="str">
        <x:f>IF(F356="","",F356-IF(I356="",0,I356))</x:f>
      </x:c>
      <x:c r="K356" s="4" t="n"/>
      <x:c r="L356" s="4" t="str">
        <x:f>IF(OR(K356="",F356=""),"",F356-K356)</x:f>
      </x:c>
      <x:c r="M356" t="str">
        <x:f>IF(A356="","",IF(OR(C356="",E356=""),"Missing Reference","OK"))</x:f>
      </x:c>
      <x:c r="N356" t="str">
        <x:f>IF(A356="","",IF(OR(ABS(IF(J356="",0,J356))&gt;=0.01,ABS(IF(L356="",0,L356))&gt;=0.01,M356&lt;&gt;"OK"),"Exception","Matched"))</x:f>
      </x:c>
    </x:row>
    <x:row r="357">
      <x:c r="B357" s="5" t="n"/>
      <x:c r="F357" s="4" t="n"/>
      <x:c r="H357" s="4" t="n"/>
      <x:c r="I357" s="4" t="n"/>
      <x:c r="J357" s="4" t="str">
        <x:f>IF(F357="","",F357-IF(I357="",0,I357))</x:f>
      </x:c>
      <x:c r="K357" s="4" t="n"/>
      <x:c r="L357" s="4" t="str">
        <x:f>IF(OR(K357="",F357=""),"",F357-K357)</x:f>
      </x:c>
      <x:c r="M357" t="str">
        <x:f>IF(A357="","",IF(OR(C357="",E357=""),"Missing Reference","OK"))</x:f>
      </x:c>
      <x:c r="N357" t="str">
        <x:f>IF(A357="","",IF(OR(ABS(IF(J357="",0,J357))&gt;=0.01,ABS(IF(L357="",0,L357))&gt;=0.01,M357&lt;&gt;"OK"),"Exception","Matched"))</x:f>
      </x:c>
    </x:row>
    <x:row r="358">
      <x:c r="B358" s="5" t="n"/>
      <x:c r="F358" s="4" t="n"/>
      <x:c r="H358" s="4" t="n"/>
      <x:c r="I358" s="4" t="n"/>
      <x:c r="J358" s="4" t="str">
        <x:f>IF(F358="","",F358-IF(I358="",0,I358))</x:f>
      </x:c>
      <x:c r="K358" s="4" t="n"/>
      <x:c r="L358" s="4" t="str">
        <x:f>IF(OR(K358="",F358=""),"",F358-K358)</x:f>
      </x:c>
      <x:c r="M358" t="str">
        <x:f>IF(A358="","",IF(OR(C358="",E358=""),"Missing Reference","OK"))</x:f>
      </x:c>
      <x:c r="N358" t="str">
        <x:f>IF(A358="","",IF(OR(ABS(IF(J358="",0,J358))&gt;=0.01,ABS(IF(L358="",0,L358))&gt;=0.01,M358&lt;&gt;"OK"),"Exception","Matched"))</x:f>
      </x:c>
    </x:row>
    <x:row r="359">
      <x:c r="B359" s="5" t="n"/>
      <x:c r="F359" s="4" t="n"/>
      <x:c r="H359" s="4" t="n"/>
      <x:c r="I359" s="4" t="n"/>
      <x:c r="J359" s="4" t="str">
        <x:f>IF(F359="","",F359-IF(I359="",0,I359))</x:f>
      </x:c>
      <x:c r="K359" s="4" t="n"/>
      <x:c r="L359" s="4" t="str">
        <x:f>IF(OR(K359="",F359=""),"",F359-K359)</x:f>
      </x:c>
      <x:c r="M359" t="str">
        <x:f>IF(A359="","",IF(OR(C359="",E359=""),"Missing Reference","OK"))</x:f>
      </x:c>
      <x:c r="N359" t="str">
        <x:f>IF(A359="","",IF(OR(ABS(IF(J359="",0,J359))&gt;=0.01,ABS(IF(L359="",0,L359))&gt;=0.01,M359&lt;&gt;"OK"),"Exception","Matched"))</x:f>
      </x:c>
    </x:row>
    <x:row r="360">
      <x:c r="B360" s="5" t="n"/>
      <x:c r="F360" s="4" t="n"/>
      <x:c r="H360" s="4" t="n"/>
      <x:c r="I360" s="4" t="n"/>
      <x:c r="J360" s="4" t="str">
        <x:f>IF(F360="","",F360-IF(I360="",0,I360))</x:f>
      </x:c>
      <x:c r="K360" s="4" t="n"/>
      <x:c r="L360" s="4" t="str">
        <x:f>IF(OR(K360="",F360=""),"",F360-K360)</x:f>
      </x:c>
      <x:c r="M360" t="str">
        <x:f>IF(A360="","",IF(OR(C360="",E360=""),"Missing Reference","OK"))</x:f>
      </x:c>
      <x:c r="N360" t="str">
        <x:f>IF(A360="","",IF(OR(ABS(IF(J360="",0,J360))&gt;=0.01,ABS(IF(L360="",0,L360))&gt;=0.01,M360&lt;&gt;"OK"),"Exception","Matched"))</x:f>
      </x:c>
    </x:row>
    <x:row r="361">
      <x:c r="B361" s="5" t="n"/>
      <x:c r="F361" s="4" t="n"/>
      <x:c r="H361" s="4" t="n"/>
      <x:c r="I361" s="4" t="n"/>
      <x:c r="J361" s="4" t="str">
        <x:f>IF(F361="","",F361-IF(I361="",0,I361))</x:f>
      </x:c>
      <x:c r="K361" s="4" t="n"/>
      <x:c r="L361" s="4" t="str">
        <x:f>IF(OR(K361="",F361=""),"",F361-K361)</x:f>
      </x:c>
      <x:c r="M361" t="str">
        <x:f>IF(A361="","",IF(OR(C361="",E361=""),"Missing Reference","OK"))</x:f>
      </x:c>
      <x:c r="N361" t="str">
        <x:f>IF(A361="","",IF(OR(ABS(IF(J361="",0,J361))&gt;=0.01,ABS(IF(L361="",0,L361))&gt;=0.01,M361&lt;&gt;"OK"),"Exception","Matched"))</x:f>
      </x:c>
    </x:row>
    <x:row r="362">
      <x:c r="B362" s="5" t="n"/>
      <x:c r="F362" s="4" t="n"/>
      <x:c r="H362" s="4" t="n"/>
      <x:c r="I362" s="4" t="n"/>
      <x:c r="J362" s="4" t="str">
        <x:f>IF(F362="","",F362-IF(I362="",0,I362))</x:f>
      </x:c>
      <x:c r="K362" s="4" t="n"/>
      <x:c r="L362" s="4" t="str">
        <x:f>IF(OR(K362="",F362=""),"",F362-K362)</x:f>
      </x:c>
      <x:c r="M362" t="str">
        <x:f>IF(A362="","",IF(OR(C362="",E362=""),"Missing Reference","OK"))</x:f>
      </x:c>
      <x:c r="N362" t="str">
        <x:f>IF(A362="","",IF(OR(ABS(IF(J362="",0,J362))&gt;=0.01,ABS(IF(L362="",0,L362))&gt;=0.01,M362&lt;&gt;"OK"),"Exception","Matched"))</x:f>
      </x:c>
    </x:row>
    <x:row r="363">
      <x:c r="B363" s="5" t="n"/>
      <x:c r="F363" s="4" t="n"/>
      <x:c r="H363" s="4" t="n"/>
      <x:c r="I363" s="4" t="n"/>
      <x:c r="J363" s="4" t="str">
        <x:f>IF(F363="","",F363-IF(I363="",0,I363))</x:f>
      </x:c>
      <x:c r="K363" s="4" t="n"/>
      <x:c r="L363" s="4" t="str">
        <x:f>IF(OR(K363="",F363=""),"",F363-K363)</x:f>
      </x:c>
      <x:c r="M363" t="str">
        <x:f>IF(A363="","",IF(OR(C363="",E363=""),"Missing Reference","OK"))</x:f>
      </x:c>
      <x:c r="N363" t="str">
        <x:f>IF(A363="","",IF(OR(ABS(IF(J363="",0,J363))&gt;=0.01,ABS(IF(L363="",0,L363))&gt;=0.01,M363&lt;&gt;"OK"),"Exception","Matched"))</x:f>
      </x:c>
    </x:row>
    <x:row r="364">
      <x:c r="B364" s="5" t="n"/>
      <x:c r="F364" s="4" t="n"/>
      <x:c r="H364" s="4" t="n"/>
      <x:c r="I364" s="4" t="n"/>
      <x:c r="J364" s="4" t="str">
        <x:f>IF(F364="","",F364-IF(I364="",0,I364))</x:f>
      </x:c>
      <x:c r="K364" s="4" t="n"/>
      <x:c r="L364" s="4" t="str">
        <x:f>IF(OR(K364="",F364=""),"",F364-K364)</x:f>
      </x:c>
      <x:c r="M364" t="str">
        <x:f>IF(A364="","",IF(OR(C364="",E364=""),"Missing Reference","OK"))</x:f>
      </x:c>
      <x:c r="N364" t="str">
        <x:f>IF(A364="","",IF(OR(ABS(IF(J364="",0,J364))&gt;=0.01,ABS(IF(L364="",0,L364))&gt;=0.01,M364&lt;&gt;"OK"),"Exception","Matched"))</x:f>
      </x:c>
    </x:row>
    <x:row r="365">
      <x:c r="B365" s="5" t="n"/>
      <x:c r="F365" s="4" t="n"/>
      <x:c r="H365" s="4" t="n"/>
      <x:c r="I365" s="4" t="n"/>
      <x:c r="J365" s="4" t="str">
        <x:f>IF(F365="","",F365-IF(I365="",0,I365))</x:f>
      </x:c>
      <x:c r="K365" s="4" t="n"/>
      <x:c r="L365" s="4" t="str">
        <x:f>IF(OR(K365="",F365=""),"",F365-K365)</x:f>
      </x:c>
      <x:c r="M365" t="str">
        <x:f>IF(A365="","",IF(OR(C365="",E365=""),"Missing Reference","OK"))</x:f>
      </x:c>
      <x:c r="N365" t="str">
        <x:f>IF(A365="","",IF(OR(ABS(IF(J365="",0,J365))&gt;=0.01,ABS(IF(L365="",0,L365))&gt;=0.01,M365&lt;&gt;"OK"),"Exception","Matched"))</x:f>
      </x:c>
    </x:row>
    <x:row r="366">
      <x:c r="B366" s="5" t="n"/>
      <x:c r="F366" s="4" t="n"/>
      <x:c r="H366" s="4" t="n"/>
      <x:c r="I366" s="4" t="n"/>
      <x:c r="J366" s="4" t="str">
        <x:f>IF(F366="","",F366-IF(I366="",0,I366))</x:f>
      </x:c>
      <x:c r="K366" s="4" t="n"/>
      <x:c r="L366" s="4" t="str">
        <x:f>IF(OR(K366="",F366=""),"",F366-K366)</x:f>
      </x:c>
      <x:c r="M366" t="str">
        <x:f>IF(A366="","",IF(OR(C366="",E366=""),"Missing Reference","OK"))</x:f>
      </x:c>
      <x:c r="N366" t="str">
        <x:f>IF(A366="","",IF(OR(ABS(IF(J366="",0,J366))&gt;=0.01,ABS(IF(L366="",0,L366))&gt;=0.01,M366&lt;&gt;"OK"),"Exception","Matched"))</x:f>
      </x:c>
    </x:row>
    <x:row r="367">
      <x:c r="B367" s="5" t="n"/>
      <x:c r="F367" s="4" t="n"/>
      <x:c r="H367" s="4" t="n"/>
      <x:c r="I367" s="4" t="n"/>
      <x:c r="J367" s="4" t="str">
        <x:f>IF(F367="","",F367-IF(I367="",0,I367))</x:f>
      </x:c>
      <x:c r="K367" s="4" t="n"/>
      <x:c r="L367" s="4" t="str">
        <x:f>IF(OR(K367="",F367=""),"",F367-K367)</x:f>
      </x:c>
      <x:c r="M367" t="str">
        <x:f>IF(A367="","",IF(OR(C367="",E367=""),"Missing Reference","OK"))</x:f>
      </x:c>
      <x:c r="N367" t="str">
        <x:f>IF(A367="","",IF(OR(ABS(IF(J367="",0,J367))&gt;=0.01,ABS(IF(L367="",0,L367))&gt;=0.01,M367&lt;&gt;"OK"),"Exception","Matched"))</x:f>
      </x:c>
    </x:row>
    <x:row r="368">
      <x:c r="B368" s="5" t="n"/>
      <x:c r="F368" s="4" t="n"/>
      <x:c r="H368" s="4" t="n"/>
      <x:c r="I368" s="4" t="n"/>
      <x:c r="J368" s="4" t="str">
        <x:f>IF(F368="","",F368-IF(I368="",0,I368))</x:f>
      </x:c>
      <x:c r="K368" s="4" t="n"/>
      <x:c r="L368" s="4" t="str">
        <x:f>IF(OR(K368="",F368=""),"",F368-K368)</x:f>
      </x:c>
      <x:c r="M368" t="str">
        <x:f>IF(A368="","",IF(OR(C368="",E368=""),"Missing Reference","OK"))</x:f>
      </x:c>
      <x:c r="N368" t="str">
        <x:f>IF(A368="","",IF(OR(ABS(IF(J368="",0,J368))&gt;=0.01,ABS(IF(L368="",0,L368))&gt;=0.01,M368&lt;&gt;"OK"),"Exception","Matched"))</x:f>
      </x:c>
    </x:row>
    <x:row r="369">
      <x:c r="B369" s="5" t="n"/>
      <x:c r="F369" s="4" t="n"/>
      <x:c r="H369" s="4" t="n"/>
      <x:c r="I369" s="4" t="n"/>
      <x:c r="J369" s="4" t="str">
        <x:f>IF(F369="","",F369-IF(I369="",0,I369))</x:f>
      </x:c>
      <x:c r="K369" s="4" t="n"/>
      <x:c r="L369" s="4" t="str">
        <x:f>IF(OR(K369="",F369=""),"",F369-K369)</x:f>
      </x:c>
      <x:c r="M369" t="str">
        <x:f>IF(A369="","",IF(OR(C369="",E369=""),"Missing Reference","OK"))</x:f>
      </x:c>
      <x:c r="N369" t="str">
        <x:f>IF(A369="","",IF(OR(ABS(IF(J369="",0,J369))&gt;=0.01,ABS(IF(L369="",0,L369))&gt;=0.01,M369&lt;&gt;"OK"),"Exception","Matched"))</x:f>
      </x:c>
    </x:row>
    <x:row r="370">
      <x:c r="B370" s="5" t="n"/>
      <x:c r="F370" s="4" t="n"/>
      <x:c r="H370" s="4" t="n"/>
      <x:c r="I370" s="4" t="n"/>
      <x:c r="J370" s="4" t="str">
        <x:f>IF(F370="","",F370-IF(I370="",0,I370))</x:f>
      </x:c>
      <x:c r="K370" s="4" t="n"/>
      <x:c r="L370" s="4" t="str">
        <x:f>IF(OR(K370="",F370=""),"",F370-K370)</x:f>
      </x:c>
      <x:c r="M370" t="str">
        <x:f>IF(A370="","",IF(OR(C370="",E370=""),"Missing Reference","OK"))</x:f>
      </x:c>
      <x:c r="N370" t="str">
        <x:f>IF(A370="","",IF(OR(ABS(IF(J370="",0,J370))&gt;=0.01,ABS(IF(L370="",0,L370))&gt;=0.01,M370&lt;&gt;"OK"),"Exception","Matched"))</x:f>
      </x:c>
    </x:row>
    <x:row r="371">
      <x:c r="B371" s="5" t="n"/>
      <x:c r="F371" s="4" t="n"/>
      <x:c r="H371" s="4" t="n"/>
      <x:c r="I371" s="4" t="n"/>
      <x:c r="J371" s="4" t="str">
        <x:f>IF(F371="","",F371-IF(I371="",0,I371))</x:f>
      </x:c>
      <x:c r="K371" s="4" t="n"/>
      <x:c r="L371" s="4" t="str">
        <x:f>IF(OR(K371="",F371=""),"",F371-K371)</x:f>
      </x:c>
      <x:c r="M371" t="str">
        <x:f>IF(A371="","",IF(OR(C371="",E371=""),"Missing Reference","OK"))</x:f>
      </x:c>
      <x:c r="N371" t="str">
        <x:f>IF(A371="","",IF(OR(ABS(IF(J371="",0,J371))&gt;=0.01,ABS(IF(L371="",0,L371))&gt;=0.01,M371&lt;&gt;"OK"),"Exception","Matched"))</x:f>
      </x:c>
    </x:row>
    <x:row r="372">
      <x:c r="B372" s="5" t="n"/>
      <x:c r="F372" s="4" t="n"/>
      <x:c r="H372" s="4" t="n"/>
      <x:c r="I372" s="4" t="n"/>
      <x:c r="J372" s="4" t="str">
        <x:f>IF(F372="","",F372-IF(I372="",0,I372))</x:f>
      </x:c>
      <x:c r="K372" s="4" t="n"/>
      <x:c r="L372" s="4" t="str">
        <x:f>IF(OR(K372="",F372=""),"",F372-K372)</x:f>
      </x:c>
      <x:c r="M372" t="str">
        <x:f>IF(A372="","",IF(OR(C372="",E372=""),"Missing Reference","OK"))</x:f>
      </x:c>
      <x:c r="N372" t="str">
        <x:f>IF(A372="","",IF(OR(ABS(IF(J372="",0,J372))&gt;=0.01,ABS(IF(L372="",0,L372))&gt;=0.01,M372&lt;&gt;"OK"),"Exception","Matched"))</x:f>
      </x:c>
    </x:row>
    <x:row r="373">
      <x:c r="B373" s="5" t="n"/>
      <x:c r="F373" s="4" t="n"/>
      <x:c r="H373" s="4" t="n"/>
      <x:c r="I373" s="4" t="n"/>
      <x:c r="J373" s="4" t="str">
        <x:f>IF(F373="","",F373-IF(I373="",0,I373))</x:f>
      </x:c>
      <x:c r="K373" s="4" t="n"/>
      <x:c r="L373" s="4" t="str">
        <x:f>IF(OR(K373="",F373=""),"",F373-K373)</x:f>
      </x:c>
      <x:c r="M373" t="str">
        <x:f>IF(A373="","",IF(OR(C373="",E373=""),"Missing Reference","OK"))</x:f>
      </x:c>
      <x:c r="N373" t="str">
        <x:f>IF(A373="","",IF(OR(ABS(IF(J373="",0,J373))&gt;=0.01,ABS(IF(L373="",0,L373))&gt;=0.01,M373&lt;&gt;"OK"),"Exception","Matched"))</x:f>
      </x:c>
    </x:row>
    <x:row r="374">
      <x:c r="B374" s="5" t="n"/>
      <x:c r="F374" s="4" t="n"/>
      <x:c r="H374" s="4" t="n"/>
      <x:c r="I374" s="4" t="n"/>
      <x:c r="J374" s="4" t="str">
        <x:f>IF(F374="","",F374-IF(I374="",0,I374))</x:f>
      </x:c>
      <x:c r="K374" s="4" t="n"/>
      <x:c r="L374" s="4" t="str">
        <x:f>IF(OR(K374="",F374=""),"",F374-K374)</x:f>
      </x:c>
      <x:c r="M374" t="str">
        <x:f>IF(A374="","",IF(OR(C374="",E374=""),"Missing Reference","OK"))</x:f>
      </x:c>
      <x:c r="N374" t="str">
        <x:f>IF(A374="","",IF(OR(ABS(IF(J374="",0,J374))&gt;=0.01,ABS(IF(L374="",0,L374))&gt;=0.01,M374&lt;&gt;"OK"),"Exception","Matched"))</x:f>
      </x:c>
    </x:row>
    <x:row r="375">
      <x:c r="B375" s="5" t="n"/>
      <x:c r="F375" s="4" t="n"/>
      <x:c r="H375" s="4" t="n"/>
      <x:c r="I375" s="4" t="n"/>
      <x:c r="J375" s="4" t="str">
        <x:f>IF(F375="","",F375-IF(I375="",0,I375))</x:f>
      </x:c>
      <x:c r="K375" s="4" t="n"/>
      <x:c r="L375" s="4" t="str">
        <x:f>IF(OR(K375="",F375=""),"",F375-K375)</x:f>
      </x:c>
      <x:c r="M375" t="str">
        <x:f>IF(A375="","",IF(OR(C375="",E375=""),"Missing Reference","OK"))</x:f>
      </x:c>
      <x:c r="N375" t="str">
        <x:f>IF(A375="","",IF(OR(ABS(IF(J375="",0,J375))&gt;=0.01,ABS(IF(L375="",0,L375))&gt;=0.01,M375&lt;&gt;"OK"),"Exception","Matched"))</x:f>
      </x:c>
    </x:row>
    <x:row r="376">
      <x:c r="B376" s="5" t="n"/>
      <x:c r="F376" s="4" t="n"/>
      <x:c r="H376" s="4" t="n"/>
      <x:c r="I376" s="4" t="n"/>
      <x:c r="J376" s="4" t="str">
        <x:f>IF(F376="","",F376-IF(I376="",0,I376))</x:f>
      </x:c>
      <x:c r="K376" s="4" t="n"/>
      <x:c r="L376" s="4" t="str">
        <x:f>IF(OR(K376="",F376=""),"",F376-K376)</x:f>
      </x:c>
      <x:c r="M376" t="str">
        <x:f>IF(A376="","",IF(OR(C376="",E376=""),"Missing Reference","OK"))</x:f>
      </x:c>
      <x:c r="N376" t="str">
        <x:f>IF(A376="","",IF(OR(ABS(IF(J376="",0,J376))&gt;=0.01,ABS(IF(L376="",0,L376))&gt;=0.01,M376&lt;&gt;"OK"),"Exception","Matched"))</x:f>
      </x:c>
    </x:row>
    <x:row r="377">
      <x:c r="B377" s="5" t="n"/>
      <x:c r="F377" s="4" t="n"/>
      <x:c r="H377" s="4" t="n"/>
      <x:c r="I377" s="4" t="n"/>
      <x:c r="J377" s="4" t="str">
        <x:f>IF(F377="","",F377-IF(I377="",0,I377))</x:f>
      </x:c>
      <x:c r="K377" s="4" t="n"/>
      <x:c r="L377" s="4" t="str">
        <x:f>IF(OR(K377="",F377=""),"",F377-K377)</x:f>
      </x:c>
      <x:c r="M377" t="str">
        <x:f>IF(A377="","",IF(OR(C377="",E377=""),"Missing Reference","OK"))</x:f>
      </x:c>
      <x:c r="N377" t="str">
        <x:f>IF(A377="","",IF(OR(ABS(IF(J377="",0,J377))&gt;=0.01,ABS(IF(L377="",0,L377))&gt;=0.01,M377&lt;&gt;"OK"),"Exception","Matched"))</x:f>
      </x:c>
    </x:row>
    <x:row r="378">
      <x:c r="B378" s="5" t="n"/>
      <x:c r="F378" s="4" t="n"/>
      <x:c r="H378" s="4" t="n"/>
      <x:c r="I378" s="4" t="n"/>
      <x:c r="J378" s="4" t="str">
        <x:f>IF(F378="","",F378-IF(I378="",0,I378))</x:f>
      </x:c>
      <x:c r="K378" s="4" t="n"/>
      <x:c r="L378" s="4" t="str">
        <x:f>IF(OR(K378="",F378=""),"",F378-K378)</x:f>
      </x:c>
      <x:c r="M378" t="str">
        <x:f>IF(A378="","",IF(OR(C378="",E378=""),"Missing Reference","OK"))</x:f>
      </x:c>
      <x:c r="N378" t="str">
        <x:f>IF(A378="","",IF(OR(ABS(IF(J378="",0,J378))&gt;=0.01,ABS(IF(L378="",0,L378))&gt;=0.01,M378&lt;&gt;"OK"),"Exception","Matched"))</x:f>
      </x:c>
    </x:row>
    <x:row r="379">
      <x:c r="B379" s="5" t="n"/>
      <x:c r="F379" s="4" t="n"/>
      <x:c r="H379" s="4" t="n"/>
      <x:c r="I379" s="4" t="n"/>
      <x:c r="J379" s="4" t="str">
        <x:f>IF(F379="","",F379-IF(I379="",0,I379))</x:f>
      </x:c>
      <x:c r="K379" s="4" t="n"/>
      <x:c r="L379" s="4" t="str">
        <x:f>IF(OR(K379="",F379=""),"",F379-K379)</x:f>
      </x:c>
      <x:c r="M379" t="str">
        <x:f>IF(A379="","",IF(OR(C379="",E379=""),"Missing Reference","OK"))</x:f>
      </x:c>
      <x:c r="N379" t="str">
        <x:f>IF(A379="","",IF(OR(ABS(IF(J379="",0,J379))&gt;=0.01,ABS(IF(L379="",0,L379))&gt;=0.01,M379&lt;&gt;"OK"),"Exception","Matched"))</x:f>
      </x:c>
    </x:row>
    <x:row r="380">
      <x:c r="B380" s="5" t="n"/>
      <x:c r="F380" s="4" t="n"/>
      <x:c r="H380" s="4" t="n"/>
      <x:c r="I380" s="4" t="n"/>
      <x:c r="J380" s="4" t="str">
        <x:f>IF(F380="","",F380-IF(I380="",0,I380))</x:f>
      </x:c>
      <x:c r="K380" s="4" t="n"/>
      <x:c r="L380" s="4" t="str">
        <x:f>IF(OR(K380="",F380=""),"",F380-K380)</x:f>
      </x:c>
      <x:c r="M380" t="str">
        <x:f>IF(A380="","",IF(OR(C380="",E380=""),"Missing Reference","OK"))</x:f>
      </x:c>
      <x:c r="N380" t="str">
        <x:f>IF(A380="","",IF(OR(ABS(IF(J380="",0,J380))&gt;=0.01,ABS(IF(L380="",0,L380))&gt;=0.01,M380&lt;&gt;"OK"),"Exception","Matched"))</x:f>
      </x:c>
    </x:row>
    <x:row r="381">
      <x:c r="B381" s="5" t="n"/>
      <x:c r="F381" s="4" t="n"/>
      <x:c r="H381" s="4" t="n"/>
      <x:c r="I381" s="4" t="n"/>
      <x:c r="J381" s="4" t="str">
        <x:f>IF(F381="","",F381-IF(I381="",0,I381))</x:f>
      </x:c>
      <x:c r="K381" s="4" t="n"/>
      <x:c r="L381" s="4" t="str">
        <x:f>IF(OR(K381="",F381=""),"",F381-K381)</x:f>
      </x:c>
      <x:c r="M381" t="str">
        <x:f>IF(A381="","",IF(OR(C381="",E381=""),"Missing Reference","OK"))</x:f>
      </x:c>
      <x:c r="N381" t="str">
        <x:f>IF(A381="","",IF(OR(ABS(IF(J381="",0,J381))&gt;=0.01,ABS(IF(L381="",0,L381))&gt;=0.01,M381&lt;&gt;"OK"),"Exception","Matched"))</x:f>
      </x:c>
    </x:row>
    <x:row r="382">
      <x:c r="B382" s="5" t="n"/>
      <x:c r="F382" s="4" t="n"/>
      <x:c r="H382" s="4" t="n"/>
      <x:c r="I382" s="4" t="n"/>
      <x:c r="J382" s="4" t="str">
        <x:f>IF(F382="","",F382-IF(I382="",0,I382))</x:f>
      </x:c>
      <x:c r="K382" s="4" t="n"/>
      <x:c r="L382" s="4" t="str">
        <x:f>IF(OR(K382="",F382=""),"",F382-K382)</x:f>
      </x:c>
      <x:c r="M382" t="str">
        <x:f>IF(A382="","",IF(OR(C382="",E382=""),"Missing Reference","OK"))</x:f>
      </x:c>
      <x:c r="N382" t="str">
        <x:f>IF(A382="","",IF(OR(ABS(IF(J382="",0,J382))&gt;=0.01,ABS(IF(L382="",0,L382))&gt;=0.01,M382&lt;&gt;"OK"),"Exception","Matched"))</x:f>
      </x:c>
    </x:row>
    <x:row r="383">
      <x:c r="B383" s="5" t="n"/>
      <x:c r="F383" s="4" t="n"/>
      <x:c r="H383" s="4" t="n"/>
      <x:c r="I383" s="4" t="n"/>
      <x:c r="J383" s="4" t="str">
        <x:f>IF(F383="","",F383-IF(I383="",0,I383))</x:f>
      </x:c>
      <x:c r="K383" s="4" t="n"/>
      <x:c r="L383" s="4" t="str">
        <x:f>IF(OR(K383="",F383=""),"",F383-K383)</x:f>
      </x:c>
      <x:c r="M383" t="str">
        <x:f>IF(A383="","",IF(OR(C383="",E383=""),"Missing Reference","OK"))</x:f>
      </x:c>
      <x:c r="N383" t="str">
        <x:f>IF(A383="","",IF(OR(ABS(IF(J383="",0,J383))&gt;=0.01,ABS(IF(L383="",0,L383))&gt;=0.01,M383&lt;&gt;"OK"),"Exception","Matched"))</x:f>
      </x:c>
    </x:row>
    <x:row r="384">
      <x:c r="B384" s="5" t="n"/>
      <x:c r="F384" s="4" t="n"/>
      <x:c r="H384" s="4" t="n"/>
      <x:c r="I384" s="4" t="n"/>
      <x:c r="J384" s="4" t="str">
        <x:f>IF(F384="","",F384-IF(I384="",0,I384))</x:f>
      </x:c>
      <x:c r="K384" s="4" t="n"/>
      <x:c r="L384" s="4" t="str">
        <x:f>IF(OR(K384="",F384=""),"",F384-K384)</x:f>
      </x:c>
      <x:c r="M384" t="str">
        <x:f>IF(A384="","",IF(OR(C384="",E384=""),"Missing Reference","OK"))</x:f>
      </x:c>
      <x:c r="N384" t="str">
        <x:f>IF(A384="","",IF(OR(ABS(IF(J384="",0,J384))&gt;=0.01,ABS(IF(L384="",0,L384))&gt;=0.01,M384&lt;&gt;"OK"),"Exception","Matched"))</x:f>
      </x:c>
    </x:row>
    <x:row r="385">
      <x:c r="B385" s="5" t="n"/>
      <x:c r="F385" s="4" t="n"/>
      <x:c r="H385" s="4" t="n"/>
      <x:c r="I385" s="4" t="n"/>
      <x:c r="J385" s="4" t="str">
        <x:f>IF(F385="","",F385-IF(I385="",0,I385))</x:f>
      </x:c>
      <x:c r="K385" s="4" t="n"/>
      <x:c r="L385" s="4" t="str">
        <x:f>IF(OR(K385="",F385=""),"",F385-K385)</x:f>
      </x:c>
      <x:c r="M385" t="str">
        <x:f>IF(A385="","",IF(OR(C385="",E385=""),"Missing Reference","OK"))</x:f>
      </x:c>
      <x:c r="N385" t="str">
        <x:f>IF(A385="","",IF(OR(ABS(IF(J385="",0,J385))&gt;=0.01,ABS(IF(L385="",0,L385))&gt;=0.01,M385&lt;&gt;"OK"),"Exception","Matched"))</x:f>
      </x:c>
    </x:row>
    <x:row r="386">
      <x:c r="B386" s="5" t="n"/>
      <x:c r="F386" s="4" t="n"/>
      <x:c r="H386" s="4" t="n"/>
      <x:c r="I386" s="4" t="n"/>
      <x:c r="J386" s="4" t="str">
        <x:f>IF(F386="","",F386-IF(I386="",0,I386))</x:f>
      </x:c>
      <x:c r="K386" s="4" t="n"/>
      <x:c r="L386" s="4" t="str">
        <x:f>IF(OR(K386="",F386=""),"",F386-K386)</x:f>
      </x:c>
      <x:c r="M386" t="str">
        <x:f>IF(A386="","",IF(OR(C386="",E386=""),"Missing Reference","OK"))</x:f>
      </x:c>
      <x:c r="N386" t="str">
        <x:f>IF(A386="","",IF(OR(ABS(IF(J386="",0,J386))&gt;=0.01,ABS(IF(L386="",0,L386))&gt;=0.01,M386&lt;&gt;"OK"),"Exception","Matched"))</x:f>
      </x:c>
    </x:row>
    <x:row r="387">
      <x:c r="B387" s="5" t="n"/>
      <x:c r="F387" s="4" t="n"/>
      <x:c r="H387" s="4" t="n"/>
      <x:c r="I387" s="4" t="n"/>
      <x:c r="J387" s="4" t="str">
        <x:f>IF(F387="","",F387-IF(I387="",0,I387))</x:f>
      </x:c>
      <x:c r="K387" s="4" t="n"/>
      <x:c r="L387" s="4" t="str">
        <x:f>IF(OR(K387="",F387=""),"",F387-K387)</x:f>
      </x:c>
      <x:c r="M387" t="str">
        <x:f>IF(A387="","",IF(OR(C387="",E387=""),"Missing Reference","OK"))</x:f>
      </x:c>
      <x:c r="N387" t="str">
        <x:f>IF(A387="","",IF(OR(ABS(IF(J387="",0,J387))&gt;=0.01,ABS(IF(L387="",0,L387))&gt;=0.01,M387&lt;&gt;"OK"),"Exception","Matched"))</x:f>
      </x:c>
    </x:row>
    <x:row r="388">
      <x:c r="B388" s="5" t="n"/>
      <x:c r="F388" s="4" t="n"/>
      <x:c r="H388" s="4" t="n"/>
      <x:c r="I388" s="4" t="n"/>
      <x:c r="J388" s="4" t="str">
        <x:f>IF(F388="","",F388-IF(I388="",0,I388))</x:f>
      </x:c>
      <x:c r="K388" s="4" t="n"/>
      <x:c r="L388" s="4" t="str">
        <x:f>IF(OR(K388="",F388=""),"",F388-K388)</x:f>
      </x:c>
      <x:c r="M388" t="str">
        <x:f>IF(A388="","",IF(OR(C388="",E388=""),"Missing Reference","OK"))</x:f>
      </x:c>
      <x:c r="N388" t="str">
        <x:f>IF(A388="","",IF(OR(ABS(IF(J388="",0,J388))&gt;=0.01,ABS(IF(L388="",0,L388))&gt;=0.01,M388&lt;&gt;"OK"),"Exception","Matched"))</x:f>
      </x:c>
    </x:row>
    <x:row r="389">
      <x:c r="B389" s="5" t="n"/>
      <x:c r="F389" s="4" t="n"/>
      <x:c r="H389" s="4" t="n"/>
      <x:c r="I389" s="4" t="n"/>
      <x:c r="J389" s="4" t="str">
        <x:f>IF(F389="","",F389-IF(I389="",0,I389))</x:f>
      </x:c>
      <x:c r="K389" s="4" t="n"/>
      <x:c r="L389" s="4" t="str">
        <x:f>IF(OR(K389="",F389=""),"",F389-K389)</x:f>
      </x:c>
      <x:c r="M389" t="str">
        <x:f>IF(A389="","",IF(OR(C389="",E389=""),"Missing Reference","OK"))</x:f>
      </x:c>
      <x:c r="N389" t="str">
        <x:f>IF(A389="","",IF(OR(ABS(IF(J389="",0,J389))&gt;=0.01,ABS(IF(L389="",0,L389))&gt;=0.01,M389&lt;&gt;"OK"),"Exception","Matched"))</x:f>
      </x:c>
    </x:row>
    <x:row r="390">
      <x:c r="B390" s="5" t="n"/>
      <x:c r="F390" s="4" t="n"/>
      <x:c r="H390" s="4" t="n"/>
      <x:c r="I390" s="4" t="n"/>
      <x:c r="J390" s="4" t="str">
        <x:f>IF(F390="","",F390-IF(I390="",0,I390))</x:f>
      </x:c>
      <x:c r="K390" s="4" t="n"/>
      <x:c r="L390" s="4" t="str">
        <x:f>IF(OR(K390="",F390=""),"",F390-K390)</x:f>
      </x:c>
      <x:c r="M390" t="str">
        <x:f>IF(A390="","",IF(OR(C390="",E390=""),"Missing Reference","OK"))</x:f>
      </x:c>
      <x:c r="N390" t="str">
        <x:f>IF(A390="","",IF(OR(ABS(IF(J390="",0,J390))&gt;=0.01,ABS(IF(L390="",0,L390))&gt;=0.01,M390&lt;&gt;"OK"),"Exception","Matched"))</x:f>
      </x:c>
    </x:row>
    <x:row r="391">
      <x:c r="B391" s="5" t="n"/>
      <x:c r="F391" s="4" t="n"/>
      <x:c r="H391" s="4" t="n"/>
      <x:c r="I391" s="4" t="n"/>
      <x:c r="J391" s="4" t="str">
        <x:f>IF(F391="","",F391-IF(I391="",0,I391))</x:f>
      </x:c>
      <x:c r="K391" s="4" t="n"/>
      <x:c r="L391" s="4" t="str">
        <x:f>IF(OR(K391="",F391=""),"",F391-K391)</x:f>
      </x:c>
      <x:c r="M391" t="str">
        <x:f>IF(A391="","",IF(OR(C391="",E391=""),"Missing Reference","OK"))</x:f>
      </x:c>
      <x:c r="N391" t="str">
        <x:f>IF(A391="","",IF(OR(ABS(IF(J391="",0,J391))&gt;=0.01,ABS(IF(L391="",0,L391))&gt;=0.01,M391&lt;&gt;"OK"),"Exception","Matched"))</x:f>
      </x:c>
    </x:row>
    <x:row r="392">
      <x:c r="B392" s="5" t="n"/>
      <x:c r="F392" s="4" t="n"/>
      <x:c r="H392" s="4" t="n"/>
      <x:c r="I392" s="4" t="n"/>
      <x:c r="J392" s="4" t="str">
        <x:f>IF(F392="","",F392-IF(I392="",0,I392))</x:f>
      </x:c>
      <x:c r="K392" s="4" t="n"/>
      <x:c r="L392" s="4" t="str">
        <x:f>IF(OR(K392="",F392=""),"",F392-K392)</x:f>
      </x:c>
      <x:c r="M392" t="str">
        <x:f>IF(A392="","",IF(OR(C392="",E392=""),"Missing Reference","OK"))</x:f>
      </x:c>
      <x:c r="N392" t="str">
        <x:f>IF(A392="","",IF(OR(ABS(IF(J392="",0,J392))&gt;=0.01,ABS(IF(L392="",0,L392))&gt;=0.01,M392&lt;&gt;"OK"),"Exception","Matched"))</x:f>
      </x:c>
    </x:row>
    <x:row r="393">
      <x:c r="B393" s="5" t="n"/>
      <x:c r="F393" s="4" t="n"/>
      <x:c r="H393" s="4" t="n"/>
      <x:c r="I393" s="4" t="n"/>
      <x:c r="J393" s="4" t="str">
        <x:f>IF(F393="","",F393-IF(I393="",0,I393))</x:f>
      </x:c>
      <x:c r="K393" s="4" t="n"/>
      <x:c r="L393" s="4" t="str">
        <x:f>IF(OR(K393="",F393=""),"",F393-K393)</x:f>
      </x:c>
      <x:c r="M393" t="str">
        <x:f>IF(A393="","",IF(OR(C393="",E393=""),"Missing Reference","OK"))</x:f>
      </x:c>
      <x:c r="N393" t="str">
        <x:f>IF(A393="","",IF(OR(ABS(IF(J393="",0,J393))&gt;=0.01,ABS(IF(L393="",0,L393))&gt;=0.01,M393&lt;&gt;"OK"),"Exception","Matched"))</x:f>
      </x:c>
    </x:row>
    <x:row r="394">
      <x:c r="B394" s="5" t="n"/>
      <x:c r="F394" s="4" t="n"/>
      <x:c r="H394" s="4" t="n"/>
      <x:c r="I394" s="4" t="n"/>
      <x:c r="J394" s="4" t="str">
        <x:f>IF(F394="","",F394-IF(I394="",0,I394))</x:f>
      </x:c>
      <x:c r="K394" s="4" t="n"/>
      <x:c r="L394" s="4" t="str">
        <x:f>IF(OR(K394="",F394=""),"",F394-K394)</x:f>
      </x:c>
      <x:c r="M394" t="str">
        <x:f>IF(A394="","",IF(OR(C394="",E394=""),"Missing Reference","OK"))</x:f>
      </x:c>
      <x:c r="N394" t="str">
        <x:f>IF(A394="","",IF(OR(ABS(IF(J394="",0,J394))&gt;=0.01,ABS(IF(L394="",0,L394))&gt;=0.01,M394&lt;&gt;"OK"),"Exception","Matched"))</x:f>
      </x:c>
    </x:row>
    <x:row r="395">
      <x:c r="B395" s="5" t="n"/>
      <x:c r="F395" s="4" t="n"/>
      <x:c r="H395" s="4" t="n"/>
      <x:c r="I395" s="4" t="n"/>
      <x:c r="J395" s="4" t="str">
        <x:f>IF(F395="","",F395-IF(I395="",0,I395))</x:f>
      </x:c>
      <x:c r="K395" s="4" t="n"/>
      <x:c r="L395" s="4" t="str">
        <x:f>IF(OR(K395="",F395=""),"",F395-K395)</x:f>
      </x:c>
      <x:c r="M395" t="str">
        <x:f>IF(A395="","",IF(OR(C395="",E395=""),"Missing Reference","OK"))</x:f>
      </x:c>
      <x:c r="N395" t="str">
        <x:f>IF(A395="","",IF(OR(ABS(IF(J395="",0,J395))&gt;=0.01,ABS(IF(L395="",0,L395))&gt;=0.01,M395&lt;&gt;"OK"),"Exception","Matched"))</x:f>
      </x:c>
    </x:row>
    <x:row r="396">
      <x:c r="B396" s="5" t="n"/>
      <x:c r="F396" s="4" t="n"/>
      <x:c r="H396" s="4" t="n"/>
      <x:c r="I396" s="4" t="n"/>
      <x:c r="J396" s="4" t="str">
        <x:f>IF(F396="","",F396-IF(I396="",0,I396))</x:f>
      </x:c>
      <x:c r="K396" s="4" t="n"/>
      <x:c r="L396" s="4" t="str">
        <x:f>IF(OR(K396="",F396=""),"",F396-K396)</x:f>
      </x:c>
      <x:c r="M396" t="str">
        <x:f>IF(A396="","",IF(OR(C396="",E396=""),"Missing Reference","OK"))</x:f>
      </x:c>
      <x:c r="N396" t="str">
        <x:f>IF(A396="","",IF(OR(ABS(IF(J396="",0,J396))&gt;=0.01,ABS(IF(L396="",0,L396))&gt;=0.01,M396&lt;&gt;"OK"),"Exception","Matched"))</x:f>
      </x:c>
    </x:row>
    <x:row r="397">
      <x:c r="B397" s="5" t="n"/>
      <x:c r="F397" s="4" t="n"/>
      <x:c r="H397" s="4" t="n"/>
      <x:c r="I397" s="4" t="n"/>
      <x:c r="J397" s="4" t="str">
        <x:f>IF(F397="","",F397-IF(I397="",0,I397))</x:f>
      </x:c>
      <x:c r="K397" s="4" t="n"/>
      <x:c r="L397" s="4" t="str">
        <x:f>IF(OR(K397="",F397=""),"",F397-K397)</x:f>
      </x:c>
      <x:c r="M397" t="str">
        <x:f>IF(A397="","",IF(OR(C397="",E397=""),"Missing Reference","OK"))</x:f>
      </x:c>
      <x:c r="N397" t="str">
        <x:f>IF(A397="","",IF(OR(ABS(IF(J397="",0,J397))&gt;=0.01,ABS(IF(L397="",0,L397))&gt;=0.01,M397&lt;&gt;"OK"),"Exception","Matched"))</x:f>
      </x:c>
    </x:row>
    <x:row r="398">
      <x:c r="B398" s="5" t="n"/>
      <x:c r="F398" s="4" t="n"/>
      <x:c r="H398" s="4" t="n"/>
      <x:c r="I398" s="4" t="n"/>
      <x:c r="J398" s="4" t="str">
        <x:f>IF(F398="","",F398-IF(I398="",0,I398))</x:f>
      </x:c>
      <x:c r="K398" s="4" t="n"/>
      <x:c r="L398" s="4" t="str">
        <x:f>IF(OR(K398="",F398=""),"",F398-K398)</x:f>
      </x:c>
      <x:c r="M398" t="str">
        <x:f>IF(A398="","",IF(OR(C398="",E398=""),"Missing Reference","OK"))</x:f>
      </x:c>
      <x:c r="N398" t="str">
        <x:f>IF(A398="","",IF(OR(ABS(IF(J398="",0,J398))&gt;=0.01,ABS(IF(L398="",0,L398))&gt;=0.01,M398&lt;&gt;"OK"),"Exception","Matched"))</x:f>
      </x:c>
    </x:row>
    <x:row r="399">
      <x:c r="B399" s="5" t="n"/>
      <x:c r="F399" s="4" t="n"/>
      <x:c r="H399" s="4" t="n"/>
      <x:c r="I399" s="4" t="n"/>
      <x:c r="J399" s="4" t="str">
        <x:f>IF(F399="","",F399-IF(I399="",0,I399))</x:f>
      </x:c>
      <x:c r="K399" s="4" t="n"/>
      <x:c r="L399" s="4" t="str">
        <x:f>IF(OR(K399="",F399=""),"",F399-K399)</x:f>
      </x:c>
      <x:c r="M399" t="str">
        <x:f>IF(A399="","",IF(OR(C399="",E399=""),"Missing Reference","OK"))</x:f>
      </x:c>
      <x:c r="N399" t="str">
        <x:f>IF(A399="","",IF(OR(ABS(IF(J399="",0,J399))&gt;=0.01,ABS(IF(L399="",0,L399))&gt;=0.01,M399&lt;&gt;"OK"),"Exception","Matched"))</x:f>
      </x:c>
    </x:row>
    <x:row r="400">
      <x:c r="B400" s="5" t="n"/>
      <x:c r="F400" s="4" t="n"/>
      <x:c r="H400" s="4" t="n"/>
      <x:c r="I400" s="4" t="n"/>
      <x:c r="J400" s="4" t="str">
        <x:f>IF(F400="","",F400-IF(I400="",0,I400))</x:f>
      </x:c>
      <x:c r="K400" s="4" t="n"/>
      <x:c r="L400" s="4" t="str">
        <x:f>IF(OR(K400="",F400=""),"",F400-K400)</x:f>
      </x:c>
      <x:c r="M400" t="str">
        <x:f>IF(A400="","",IF(OR(C400="",E400=""),"Missing Reference","OK"))</x:f>
      </x:c>
      <x:c r="N400" t="str">
        <x:f>IF(A400="","",IF(OR(ABS(IF(J400="",0,J400))&gt;=0.01,ABS(IF(L400="",0,L400))&gt;=0.01,M400&lt;&gt;"OK"),"Exception","Matched"))</x:f>
      </x:c>
    </x:row>
    <x:row r="401">
      <x:c r="B401" s="5" t="n"/>
      <x:c r="F401" s="4" t="n"/>
      <x:c r="H401" s="4" t="n"/>
      <x:c r="I401" s="4" t="n"/>
      <x:c r="J401" s="4" t="str">
        <x:f>IF(F401="","",F401-IF(I401="",0,I401))</x:f>
      </x:c>
      <x:c r="K401" s="4" t="n"/>
      <x:c r="L401" s="4" t="str">
        <x:f>IF(OR(K401="",F401=""),"",F401-K401)</x:f>
      </x:c>
      <x:c r="M401" t="str">
        <x:f>IF(A401="","",IF(OR(C401="",E401=""),"Missing Reference","OK"))</x:f>
      </x:c>
      <x:c r="N401" t="str">
        <x:f>IF(A401="","",IF(OR(ABS(IF(J401="",0,J401))&gt;=0.01,ABS(IF(L401="",0,L401))&gt;=0.01,M401&lt;&gt;"OK"),"Exception","Matched"))</x:f>
      </x:c>
    </x:row>
    <x:row r="402">
      <x:c r="B402" s="5" t="n"/>
      <x:c r="F402" s="4" t="n"/>
      <x:c r="H402" s="4" t="n"/>
      <x:c r="I402" s="4" t="n"/>
      <x:c r="J402" s="4" t="str">
        <x:f>IF(F402="","",F402-IF(I402="",0,I402))</x:f>
      </x:c>
      <x:c r="K402" s="4" t="n"/>
      <x:c r="L402" s="4" t="str">
        <x:f>IF(OR(K402="",F402=""),"",F402-K402)</x:f>
      </x:c>
      <x:c r="M402" t="str">
        <x:f>IF(A402="","",IF(OR(C402="",E402=""),"Missing Reference","OK"))</x:f>
      </x:c>
      <x:c r="N402" t="str">
        <x:f>IF(A402="","",IF(OR(ABS(IF(J402="",0,J402))&gt;=0.01,ABS(IF(L402="",0,L402))&gt;=0.01,M402&lt;&gt;"OK"),"Exception","Matched"))</x:f>
      </x:c>
    </x:row>
    <x:row r="403">
      <x:c r="B403" s="5" t="n"/>
      <x:c r="F403" s="4" t="n"/>
      <x:c r="H403" s="4" t="n"/>
      <x:c r="I403" s="4" t="n"/>
      <x:c r="J403" s="4" t="str">
        <x:f>IF(F403="","",F403-IF(I403="",0,I403))</x:f>
      </x:c>
      <x:c r="K403" s="4" t="n"/>
      <x:c r="L403" s="4" t="str">
        <x:f>IF(OR(K403="",F403=""),"",F403-K403)</x:f>
      </x:c>
      <x:c r="M403" t="str">
        <x:f>IF(A403="","",IF(OR(C403="",E403=""),"Missing Reference","OK"))</x:f>
      </x:c>
      <x:c r="N403" t="str">
        <x:f>IF(A403="","",IF(OR(ABS(IF(J403="",0,J403))&gt;=0.01,ABS(IF(L403="",0,L403))&gt;=0.01,M403&lt;&gt;"OK"),"Exception","Matched"))</x:f>
      </x:c>
    </x:row>
    <x:row r="404">
      <x:c r="B404" s="5" t="n"/>
      <x:c r="F404" s="4" t="n"/>
      <x:c r="H404" s="4" t="n"/>
      <x:c r="I404" s="4" t="n"/>
      <x:c r="J404" s="4" t="str">
        <x:f>IF(F404="","",F404-IF(I404="",0,I404))</x:f>
      </x:c>
      <x:c r="K404" s="4" t="n"/>
      <x:c r="L404" s="4" t="str">
        <x:f>IF(OR(K404="",F404=""),"",F404-K404)</x:f>
      </x:c>
      <x:c r="M404" t="str">
        <x:f>IF(A404="","",IF(OR(C404="",E404=""),"Missing Reference","OK"))</x:f>
      </x:c>
      <x:c r="N404" t="str">
        <x:f>IF(A404="","",IF(OR(ABS(IF(J404="",0,J404))&gt;=0.01,ABS(IF(L404="",0,L404))&gt;=0.01,M404&lt;&gt;"OK"),"Exception","Matched"))</x:f>
      </x:c>
    </x:row>
    <x:row r="405">
      <x:c r="B405" s="5" t="n"/>
      <x:c r="F405" s="4" t="n"/>
      <x:c r="H405" s="4" t="n"/>
      <x:c r="I405" s="4" t="n"/>
      <x:c r="J405" s="4" t="str">
        <x:f>IF(F405="","",F405-IF(I405="",0,I405))</x:f>
      </x:c>
      <x:c r="K405" s="4" t="n"/>
      <x:c r="L405" s="4" t="str">
        <x:f>IF(OR(K405="",F405=""),"",F405-K405)</x:f>
      </x:c>
      <x:c r="M405" t="str">
        <x:f>IF(A405="","",IF(OR(C405="",E405=""),"Missing Reference","OK"))</x:f>
      </x:c>
      <x:c r="N405" t="str">
        <x:f>IF(A405="","",IF(OR(ABS(IF(J405="",0,J405))&gt;=0.01,ABS(IF(L405="",0,L405))&gt;=0.01,M405&lt;&gt;"OK"),"Exception","Matched"))</x:f>
      </x:c>
    </x:row>
    <x:row r="406">
      <x:c r="B406" s="5" t="n"/>
      <x:c r="F406" s="4" t="n"/>
      <x:c r="H406" s="4" t="n"/>
      <x:c r="I406" s="4" t="n"/>
      <x:c r="J406" s="4" t="str">
        <x:f>IF(F406="","",F406-IF(I406="",0,I406))</x:f>
      </x:c>
      <x:c r="K406" s="4" t="n"/>
      <x:c r="L406" s="4" t="str">
        <x:f>IF(OR(K406="",F406=""),"",F406-K406)</x:f>
      </x:c>
      <x:c r="M406" t="str">
        <x:f>IF(A406="","",IF(OR(C406="",E406=""),"Missing Reference","OK"))</x:f>
      </x:c>
      <x:c r="N406" t="str">
        <x:f>IF(A406="","",IF(OR(ABS(IF(J406="",0,J406))&gt;=0.01,ABS(IF(L406="",0,L406))&gt;=0.01,M406&lt;&gt;"OK"),"Exception","Matched"))</x:f>
      </x:c>
    </x:row>
    <x:row r="407">
      <x:c r="B407" s="5" t="n"/>
      <x:c r="F407" s="4" t="n"/>
      <x:c r="H407" s="4" t="n"/>
      <x:c r="I407" s="4" t="n"/>
      <x:c r="J407" s="4" t="str">
        <x:f>IF(F407="","",F407-IF(I407="",0,I407))</x:f>
      </x:c>
      <x:c r="K407" s="4" t="n"/>
      <x:c r="L407" s="4" t="str">
        <x:f>IF(OR(K407="",F407=""),"",F407-K407)</x:f>
      </x:c>
      <x:c r="M407" t="str">
        <x:f>IF(A407="","",IF(OR(C407="",E407=""),"Missing Reference","OK"))</x:f>
      </x:c>
      <x:c r="N407" t="str">
        <x:f>IF(A407="","",IF(OR(ABS(IF(J407="",0,J407))&gt;=0.01,ABS(IF(L407="",0,L407))&gt;=0.01,M407&lt;&gt;"OK"),"Exception","Matched"))</x:f>
      </x:c>
    </x:row>
    <x:row r="408">
      <x:c r="B408" s="5" t="n"/>
      <x:c r="F408" s="4" t="n"/>
      <x:c r="H408" s="4" t="n"/>
      <x:c r="I408" s="4" t="n"/>
      <x:c r="J408" s="4" t="str">
        <x:f>IF(F408="","",F408-IF(I408="",0,I408))</x:f>
      </x:c>
      <x:c r="K408" s="4" t="n"/>
      <x:c r="L408" s="4" t="str">
        <x:f>IF(OR(K408="",F408=""),"",F408-K408)</x:f>
      </x:c>
      <x:c r="M408" t="str">
        <x:f>IF(A408="","",IF(OR(C408="",E408=""),"Missing Reference","OK"))</x:f>
      </x:c>
      <x:c r="N408" t="str">
        <x:f>IF(A408="","",IF(OR(ABS(IF(J408="",0,J408))&gt;=0.01,ABS(IF(L408="",0,L408))&gt;=0.01,M408&lt;&gt;"OK"),"Exception","Matched"))</x:f>
      </x:c>
    </x:row>
    <x:row r="409">
      <x:c r="B409" s="5" t="n"/>
      <x:c r="F409" s="4" t="n"/>
      <x:c r="H409" s="4" t="n"/>
      <x:c r="I409" s="4" t="n"/>
      <x:c r="J409" s="4" t="str">
        <x:f>IF(F409="","",F409-IF(I409="",0,I409))</x:f>
      </x:c>
      <x:c r="K409" s="4" t="n"/>
      <x:c r="L409" s="4" t="str">
        <x:f>IF(OR(K409="",F409=""),"",F409-K409)</x:f>
      </x:c>
      <x:c r="M409" t="str">
        <x:f>IF(A409="","",IF(OR(C409="",E409=""),"Missing Reference","OK"))</x:f>
      </x:c>
      <x:c r="N409" t="str">
        <x:f>IF(A409="","",IF(OR(ABS(IF(J409="",0,J409))&gt;=0.01,ABS(IF(L409="",0,L409))&gt;=0.01,M409&lt;&gt;"OK"),"Exception","Matched"))</x:f>
      </x:c>
    </x:row>
    <x:row r="410">
      <x:c r="B410" s="5" t="n"/>
      <x:c r="F410" s="4" t="n"/>
      <x:c r="H410" s="4" t="n"/>
      <x:c r="I410" s="4" t="n"/>
      <x:c r="J410" s="4" t="str">
        <x:f>IF(F410="","",F410-IF(I410="",0,I410))</x:f>
      </x:c>
      <x:c r="K410" s="4" t="n"/>
      <x:c r="L410" s="4" t="str">
        <x:f>IF(OR(K410="",F410=""),"",F410-K410)</x:f>
      </x:c>
      <x:c r="M410" t="str">
        <x:f>IF(A410="","",IF(OR(C410="",E410=""),"Missing Reference","OK"))</x:f>
      </x:c>
      <x:c r="N410" t="str">
        <x:f>IF(A410="","",IF(OR(ABS(IF(J410="",0,J410))&gt;=0.01,ABS(IF(L410="",0,L410))&gt;=0.01,M410&lt;&gt;"OK"),"Exception","Matched"))</x:f>
      </x:c>
    </x:row>
    <x:row r="411">
      <x:c r="B411" s="5" t="n"/>
      <x:c r="F411" s="4" t="n"/>
      <x:c r="H411" s="4" t="n"/>
      <x:c r="I411" s="4" t="n"/>
      <x:c r="J411" s="4" t="str">
        <x:f>IF(F411="","",F411-IF(I411="",0,I411))</x:f>
      </x:c>
      <x:c r="K411" s="4" t="n"/>
      <x:c r="L411" s="4" t="str">
        <x:f>IF(OR(K411="",F411=""),"",F411-K411)</x:f>
      </x:c>
      <x:c r="M411" t="str">
        <x:f>IF(A411="","",IF(OR(C411="",E411=""),"Missing Reference","OK"))</x:f>
      </x:c>
      <x:c r="N411" t="str">
        <x:f>IF(A411="","",IF(OR(ABS(IF(J411="",0,J411))&gt;=0.01,ABS(IF(L411="",0,L411))&gt;=0.01,M411&lt;&gt;"OK"),"Exception","Matched"))</x:f>
      </x:c>
    </x:row>
    <x:row r="412">
      <x:c r="B412" s="5" t="n"/>
      <x:c r="F412" s="4" t="n"/>
      <x:c r="H412" s="4" t="n"/>
      <x:c r="I412" s="4" t="n"/>
      <x:c r="J412" s="4" t="str">
        <x:f>IF(F412="","",F412-IF(I412="",0,I412))</x:f>
      </x:c>
      <x:c r="K412" s="4" t="n"/>
      <x:c r="L412" s="4" t="str">
        <x:f>IF(OR(K412="",F412=""),"",F412-K412)</x:f>
      </x:c>
      <x:c r="M412" t="str">
        <x:f>IF(A412="","",IF(OR(C412="",E412=""),"Missing Reference","OK"))</x:f>
      </x:c>
      <x:c r="N412" t="str">
        <x:f>IF(A412="","",IF(OR(ABS(IF(J412="",0,J412))&gt;=0.01,ABS(IF(L412="",0,L412))&gt;=0.01,M412&lt;&gt;"OK"),"Exception","Matched"))</x:f>
      </x:c>
    </x:row>
    <x:row r="413">
      <x:c r="B413" s="5" t="n"/>
      <x:c r="F413" s="4" t="n"/>
      <x:c r="H413" s="4" t="n"/>
      <x:c r="I413" s="4" t="n"/>
      <x:c r="J413" s="4" t="str">
        <x:f>IF(F413="","",F413-IF(I413="",0,I413))</x:f>
      </x:c>
      <x:c r="K413" s="4" t="n"/>
      <x:c r="L413" s="4" t="str">
        <x:f>IF(OR(K413="",F413=""),"",F413-K413)</x:f>
      </x:c>
      <x:c r="M413" t="str">
        <x:f>IF(A413="","",IF(OR(C413="",E413=""),"Missing Reference","OK"))</x:f>
      </x:c>
      <x:c r="N413" t="str">
        <x:f>IF(A413="","",IF(OR(ABS(IF(J413="",0,J413))&gt;=0.01,ABS(IF(L413="",0,L413))&gt;=0.01,M413&lt;&gt;"OK"),"Exception","Matched"))</x:f>
      </x:c>
    </x:row>
    <x:row r="414">
      <x:c r="B414" s="5" t="n"/>
      <x:c r="F414" s="4" t="n"/>
      <x:c r="H414" s="4" t="n"/>
      <x:c r="I414" s="4" t="n"/>
      <x:c r="J414" s="4" t="str">
        <x:f>IF(F414="","",F414-IF(I414="",0,I414))</x:f>
      </x:c>
      <x:c r="K414" s="4" t="n"/>
      <x:c r="L414" s="4" t="str">
        <x:f>IF(OR(K414="",F414=""),"",F414-K414)</x:f>
      </x:c>
      <x:c r="M414" t="str">
        <x:f>IF(A414="","",IF(OR(C414="",E414=""),"Missing Reference","OK"))</x:f>
      </x:c>
      <x:c r="N414" t="str">
        <x:f>IF(A414="","",IF(OR(ABS(IF(J414="",0,J414))&gt;=0.01,ABS(IF(L414="",0,L414))&gt;=0.01,M414&lt;&gt;"OK"),"Exception","Matched"))</x:f>
      </x:c>
    </x:row>
    <x:row r="415">
      <x:c r="B415" s="5" t="n"/>
      <x:c r="F415" s="4" t="n"/>
      <x:c r="H415" s="4" t="n"/>
      <x:c r="I415" s="4" t="n"/>
      <x:c r="J415" s="4" t="str">
        <x:f>IF(F415="","",F415-IF(I415="",0,I415))</x:f>
      </x:c>
      <x:c r="K415" s="4" t="n"/>
      <x:c r="L415" s="4" t="str">
        <x:f>IF(OR(K415="",F415=""),"",F415-K415)</x:f>
      </x:c>
      <x:c r="M415" t="str">
        <x:f>IF(A415="","",IF(OR(C415="",E415=""),"Missing Reference","OK"))</x:f>
      </x:c>
      <x:c r="N415" t="str">
        <x:f>IF(A415="","",IF(OR(ABS(IF(J415="",0,J415))&gt;=0.01,ABS(IF(L415="",0,L415))&gt;=0.01,M415&lt;&gt;"OK"),"Exception","Matched"))</x:f>
      </x:c>
    </x:row>
    <x:row r="416">
      <x:c r="B416" s="5" t="n"/>
      <x:c r="F416" s="4" t="n"/>
      <x:c r="H416" s="4" t="n"/>
      <x:c r="I416" s="4" t="n"/>
      <x:c r="J416" s="4" t="str">
        <x:f>IF(F416="","",F416-IF(I416="",0,I416))</x:f>
      </x:c>
      <x:c r="K416" s="4" t="n"/>
      <x:c r="L416" s="4" t="str">
        <x:f>IF(OR(K416="",F416=""),"",F416-K416)</x:f>
      </x:c>
      <x:c r="M416" t="str">
        <x:f>IF(A416="","",IF(OR(C416="",E416=""),"Missing Reference","OK"))</x:f>
      </x:c>
      <x:c r="N416" t="str">
        <x:f>IF(A416="","",IF(OR(ABS(IF(J416="",0,J416))&gt;=0.01,ABS(IF(L416="",0,L416))&gt;=0.01,M416&lt;&gt;"OK"),"Exception","Matched"))</x:f>
      </x:c>
    </x:row>
    <x:row r="417">
      <x:c r="B417" s="5" t="n"/>
      <x:c r="F417" s="4" t="n"/>
      <x:c r="H417" s="4" t="n"/>
      <x:c r="I417" s="4" t="n"/>
      <x:c r="J417" s="4" t="str">
        <x:f>IF(F417="","",F417-IF(I417="",0,I417))</x:f>
      </x:c>
      <x:c r="K417" s="4" t="n"/>
      <x:c r="L417" s="4" t="str">
        <x:f>IF(OR(K417="",F417=""),"",F417-K417)</x:f>
      </x:c>
      <x:c r="M417" t="str">
        <x:f>IF(A417="","",IF(OR(C417="",E417=""),"Missing Reference","OK"))</x:f>
      </x:c>
      <x:c r="N417" t="str">
        <x:f>IF(A417="","",IF(OR(ABS(IF(J417="",0,J417))&gt;=0.01,ABS(IF(L417="",0,L417))&gt;=0.01,M417&lt;&gt;"OK"),"Exception","Matched"))</x:f>
      </x:c>
    </x:row>
    <x:row r="418">
      <x:c r="B418" s="5" t="n"/>
      <x:c r="F418" s="4" t="n"/>
      <x:c r="H418" s="4" t="n"/>
      <x:c r="I418" s="4" t="n"/>
      <x:c r="J418" s="4" t="str">
        <x:f>IF(F418="","",F418-IF(I418="",0,I418))</x:f>
      </x:c>
      <x:c r="K418" s="4" t="n"/>
      <x:c r="L418" s="4" t="str">
        <x:f>IF(OR(K418="",F418=""),"",F418-K418)</x:f>
      </x:c>
      <x:c r="M418" t="str">
        <x:f>IF(A418="","",IF(OR(C418="",E418=""),"Missing Reference","OK"))</x:f>
      </x:c>
      <x:c r="N418" t="str">
        <x:f>IF(A418="","",IF(OR(ABS(IF(J418="",0,J418))&gt;=0.01,ABS(IF(L418="",0,L418))&gt;=0.01,M418&lt;&gt;"OK"),"Exception","Matched"))</x:f>
      </x:c>
    </x:row>
    <x:row r="419">
      <x:c r="B419" s="5" t="n"/>
      <x:c r="F419" s="4" t="n"/>
      <x:c r="H419" s="4" t="n"/>
      <x:c r="I419" s="4" t="n"/>
      <x:c r="J419" s="4" t="str">
        <x:f>IF(F419="","",F419-IF(I419="",0,I419))</x:f>
      </x:c>
      <x:c r="K419" s="4" t="n"/>
      <x:c r="L419" s="4" t="str">
        <x:f>IF(OR(K419="",F419=""),"",F419-K419)</x:f>
      </x:c>
      <x:c r="M419" t="str">
        <x:f>IF(A419="","",IF(OR(C419="",E419=""),"Missing Reference","OK"))</x:f>
      </x:c>
      <x:c r="N419" t="str">
        <x:f>IF(A419="","",IF(OR(ABS(IF(J419="",0,J419))&gt;=0.01,ABS(IF(L419="",0,L419))&gt;=0.01,M419&lt;&gt;"OK"),"Exception","Matched"))</x:f>
      </x:c>
    </x:row>
    <x:row r="420">
      <x:c r="B420" s="5" t="n"/>
      <x:c r="F420" s="4" t="n"/>
      <x:c r="H420" s="4" t="n"/>
      <x:c r="I420" s="4" t="n"/>
      <x:c r="J420" s="4" t="str">
        <x:f>IF(F420="","",F420-IF(I420="",0,I420))</x:f>
      </x:c>
      <x:c r="K420" s="4" t="n"/>
      <x:c r="L420" s="4" t="str">
        <x:f>IF(OR(K420="",F420=""),"",F420-K420)</x:f>
      </x:c>
      <x:c r="M420" t="str">
        <x:f>IF(A420="","",IF(OR(C420="",E420=""),"Missing Reference","OK"))</x:f>
      </x:c>
      <x:c r="N420" t="str">
        <x:f>IF(A420="","",IF(OR(ABS(IF(J420="",0,J420))&gt;=0.01,ABS(IF(L420="",0,L420))&gt;=0.01,M420&lt;&gt;"OK"),"Exception","Matched"))</x:f>
      </x:c>
    </x:row>
    <x:row r="421">
      <x:c r="B421" s="5" t="n"/>
      <x:c r="F421" s="4" t="n"/>
      <x:c r="H421" s="4" t="n"/>
      <x:c r="I421" s="4" t="n"/>
      <x:c r="J421" s="4" t="str">
        <x:f>IF(F421="","",F421-IF(I421="",0,I421))</x:f>
      </x:c>
      <x:c r="K421" s="4" t="n"/>
      <x:c r="L421" s="4" t="str">
        <x:f>IF(OR(K421="",F421=""),"",F421-K421)</x:f>
      </x:c>
      <x:c r="M421" t="str">
        <x:f>IF(A421="","",IF(OR(C421="",E421=""),"Missing Reference","OK"))</x:f>
      </x:c>
      <x:c r="N421" t="str">
        <x:f>IF(A421="","",IF(OR(ABS(IF(J421="",0,J421))&gt;=0.01,ABS(IF(L421="",0,L421))&gt;=0.01,M421&lt;&gt;"OK"),"Exception","Matched"))</x:f>
      </x:c>
    </x:row>
    <x:row r="422">
      <x:c r="B422" s="5" t="n"/>
      <x:c r="F422" s="4" t="n"/>
      <x:c r="H422" s="4" t="n"/>
      <x:c r="I422" s="4" t="n"/>
      <x:c r="J422" s="4" t="str">
        <x:f>IF(F422="","",F422-IF(I422="",0,I422))</x:f>
      </x:c>
      <x:c r="K422" s="4" t="n"/>
      <x:c r="L422" s="4" t="str">
        <x:f>IF(OR(K422="",F422=""),"",F422-K422)</x:f>
      </x:c>
      <x:c r="M422" t="str">
        <x:f>IF(A422="","",IF(OR(C422="",E422=""),"Missing Reference","OK"))</x:f>
      </x:c>
      <x:c r="N422" t="str">
        <x:f>IF(A422="","",IF(OR(ABS(IF(J422="",0,J422))&gt;=0.01,ABS(IF(L422="",0,L422))&gt;=0.01,M422&lt;&gt;"OK"),"Exception","Matched"))</x:f>
      </x:c>
    </x:row>
    <x:row r="423">
      <x:c r="B423" s="5" t="n"/>
      <x:c r="F423" s="4" t="n"/>
      <x:c r="H423" s="4" t="n"/>
      <x:c r="I423" s="4" t="n"/>
      <x:c r="J423" s="4" t="str">
        <x:f>IF(F423="","",F423-IF(I423="",0,I423))</x:f>
      </x:c>
      <x:c r="K423" s="4" t="n"/>
      <x:c r="L423" s="4" t="str">
        <x:f>IF(OR(K423="",F423=""),"",F423-K423)</x:f>
      </x:c>
      <x:c r="M423" t="str">
        <x:f>IF(A423="","",IF(OR(C423="",E423=""),"Missing Reference","OK"))</x:f>
      </x:c>
      <x:c r="N423" t="str">
        <x:f>IF(A423="","",IF(OR(ABS(IF(J423="",0,J423))&gt;=0.01,ABS(IF(L423="",0,L423))&gt;=0.01,M423&lt;&gt;"OK"),"Exception","Matched"))</x:f>
      </x:c>
    </x:row>
    <x:row r="424">
      <x:c r="B424" s="5" t="n"/>
      <x:c r="F424" s="4" t="n"/>
      <x:c r="H424" s="4" t="n"/>
      <x:c r="I424" s="4" t="n"/>
      <x:c r="J424" s="4" t="str">
        <x:f>IF(F424="","",F424-IF(I424="",0,I424))</x:f>
      </x:c>
      <x:c r="K424" s="4" t="n"/>
      <x:c r="L424" s="4" t="str">
        <x:f>IF(OR(K424="",F424=""),"",F424-K424)</x:f>
      </x:c>
      <x:c r="M424" t="str">
        <x:f>IF(A424="","",IF(OR(C424="",E424=""),"Missing Reference","OK"))</x:f>
      </x:c>
      <x:c r="N424" t="str">
        <x:f>IF(A424="","",IF(OR(ABS(IF(J424="",0,J424))&gt;=0.01,ABS(IF(L424="",0,L424))&gt;=0.01,M424&lt;&gt;"OK"),"Exception","Matched"))</x:f>
      </x:c>
    </x:row>
    <x:row r="425">
      <x:c r="B425" s="5" t="n"/>
      <x:c r="F425" s="4" t="n"/>
      <x:c r="H425" s="4" t="n"/>
      <x:c r="I425" s="4" t="n"/>
      <x:c r="J425" s="4" t="str">
        <x:f>IF(F425="","",F425-IF(I425="",0,I425))</x:f>
      </x:c>
      <x:c r="K425" s="4" t="n"/>
      <x:c r="L425" s="4" t="str">
        <x:f>IF(OR(K425="",F425=""),"",F425-K425)</x:f>
      </x:c>
      <x:c r="M425" t="str">
        <x:f>IF(A425="","",IF(OR(C425="",E425=""),"Missing Reference","OK"))</x:f>
      </x:c>
      <x:c r="N425" t="str">
        <x:f>IF(A425="","",IF(OR(ABS(IF(J425="",0,J425))&gt;=0.01,ABS(IF(L425="",0,L425))&gt;=0.01,M425&lt;&gt;"OK"),"Exception","Matched"))</x:f>
      </x:c>
    </x:row>
    <x:row r="426">
      <x:c r="B426" s="5" t="n"/>
      <x:c r="F426" s="4" t="n"/>
      <x:c r="H426" s="4" t="n"/>
      <x:c r="I426" s="4" t="n"/>
      <x:c r="J426" s="4" t="str">
        <x:f>IF(F426="","",F426-IF(I426="",0,I426))</x:f>
      </x:c>
      <x:c r="K426" s="4" t="n"/>
      <x:c r="L426" s="4" t="str">
        <x:f>IF(OR(K426="",F426=""),"",F426-K426)</x:f>
      </x:c>
      <x:c r="M426" t="str">
        <x:f>IF(A426="","",IF(OR(C426="",E426=""),"Missing Reference","OK"))</x:f>
      </x:c>
      <x:c r="N426" t="str">
        <x:f>IF(A426="","",IF(OR(ABS(IF(J426="",0,J426))&gt;=0.01,ABS(IF(L426="",0,L426))&gt;=0.01,M426&lt;&gt;"OK"),"Exception","Matched"))</x:f>
      </x:c>
    </x:row>
    <x:row r="427">
      <x:c r="B427" s="5" t="n"/>
      <x:c r="F427" s="4" t="n"/>
      <x:c r="H427" s="4" t="n"/>
      <x:c r="I427" s="4" t="n"/>
      <x:c r="J427" s="4" t="str">
        <x:f>IF(F427="","",F427-IF(I427="",0,I427))</x:f>
      </x:c>
      <x:c r="K427" s="4" t="n"/>
      <x:c r="L427" s="4" t="str">
        <x:f>IF(OR(K427="",F427=""),"",F427-K427)</x:f>
      </x:c>
      <x:c r="M427" t="str">
        <x:f>IF(A427="","",IF(OR(C427="",E427=""),"Missing Reference","OK"))</x:f>
      </x:c>
      <x:c r="N427" t="str">
        <x:f>IF(A427="","",IF(OR(ABS(IF(J427="",0,J427))&gt;=0.01,ABS(IF(L427="",0,L427))&gt;=0.01,M427&lt;&gt;"OK"),"Exception","Matched"))</x:f>
      </x:c>
    </x:row>
    <x:row r="428">
      <x:c r="B428" s="5" t="n"/>
      <x:c r="F428" s="4" t="n"/>
      <x:c r="H428" s="4" t="n"/>
      <x:c r="I428" s="4" t="n"/>
      <x:c r="J428" s="4" t="str">
        <x:f>IF(F428="","",F428-IF(I428="",0,I428))</x:f>
      </x:c>
      <x:c r="K428" s="4" t="n"/>
      <x:c r="L428" s="4" t="str">
        <x:f>IF(OR(K428="",F428=""),"",F428-K428)</x:f>
      </x:c>
      <x:c r="M428" t="str">
        <x:f>IF(A428="","",IF(OR(C428="",E428=""),"Missing Reference","OK"))</x:f>
      </x:c>
      <x:c r="N428" t="str">
        <x:f>IF(A428="","",IF(OR(ABS(IF(J428="",0,J428))&gt;=0.01,ABS(IF(L428="",0,L428))&gt;=0.01,M428&lt;&gt;"OK"),"Exception","Matched"))</x:f>
      </x:c>
    </x:row>
    <x:row r="429">
      <x:c r="B429" s="5" t="n"/>
      <x:c r="F429" s="4" t="n"/>
      <x:c r="H429" s="4" t="n"/>
      <x:c r="I429" s="4" t="n"/>
      <x:c r="J429" s="4" t="str">
        <x:f>IF(F429="","",F429-IF(I429="",0,I429))</x:f>
      </x:c>
      <x:c r="K429" s="4" t="n"/>
      <x:c r="L429" s="4" t="str">
        <x:f>IF(OR(K429="",F429=""),"",F429-K429)</x:f>
      </x:c>
      <x:c r="M429" t="str">
        <x:f>IF(A429="","",IF(OR(C429="",E429=""),"Missing Reference","OK"))</x:f>
      </x:c>
      <x:c r="N429" t="str">
        <x:f>IF(A429="","",IF(OR(ABS(IF(J429="",0,J429))&gt;=0.01,ABS(IF(L429="",0,L429))&gt;=0.01,M429&lt;&gt;"OK"),"Exception","Matched"))</x:f>
      </x:c>
    </x:row>
    <x:row r="430">
      <x:c r="B430" s="5" t="n"/>
      <x:c r="F430" s="4" t="n"/>
      <x:c r="H430" s="4" t="n"/>
      <x:c r="I430" s="4" t="n"/>
      <x:c r="J430" s="4" t="str">
        <x:f>IF(F430="","",F430-IF(I430="",0,I430))</x:f>
      </x:c>
      <x:c r="K430" s="4" t="n"/>
      <x:c r="L430" s="4" t="str">
        <x:f>IF(OR(K430="",F430=""),"",F430-K430)</x:f>
      </x:c>
      <x:c r="M430" t="str">
        <x:f>IF(A430="","",IF(OR(C430="",E430=""),"Missing Reference","OK"))</x:f>
      </x:c>
      <x:c r="N430" t="str">
        <x:f>IF(A430="","",IF(OR(ABS(IF(J430="",0,J430))&gt;=0.01,ABS(IF(L430="",0,L430))&gt;=0.01,M430&lt;&gt;"OK"),"Exception","Matched"))</x:f>
      </x:c>
    </x:row>
    <x:row r="431">
      <x:c r="B431" s="5" t="n"/>
      <x:c r="F431" s="4" t="n"/>
      <x:c r="H431" s="4" t="n"/>
      <x:c r="I431" s="4" t="n"/>
      <x:c r="J431" s="4" t="str">
        <x:f>IF(F431="","",F431-IF(I431="",0,I431))</x:f>
      </x:c>
      <x:c r="K431" s="4" t="n"/>
      <x:c r="L431" s="4" t="str">
        <x:f>IF(OR(K431="",F431=""),"",F431-K431)</x:f>
      </x:c>
      <x:c r="M431" t="str">
        <x:f>IF(A431="","",IF(OR(C431="",E431=""),"Missing Reference","OK"))</x:f>
      </x:c>
      <x:c r="N431" t="str">
        <x:f>IF(A431="","",IF(OR(ABS(IF(J431="",0,J431))&gt;=0.01,ABS(IF(L431="",0,L431))&gt;=0.01,M431&lt;&gt;"OK"),"Exception","Matched"))</x:f>
      </x:c>
    </x:row>
    <x:row r="432">
      <x:c r="B432" s="5" t="n"/>
      <x:c r="F432" s="4" t="n"/>
      <x:c r="H432" s="4" t="n"/>
      <x:c r="I432" s="4" t="n"/>
      <x:c r="J432" s="4" t="str">
        <x:f>IF(F432="","",F432-IF(I432="",0,I432))</x:f>
      </x:c>
      <x:c r="K432" s="4" t="n"/>
      <x:c r="L432" s="4" t="str">
        <x:f>IF(OR(K432="",F432=""),"",F432-K432)</x:f>
      </x:c>
      <x:c r="M432" t="str">
        <x:f>IF(A432="","",IF(OR(C432="",E432=""),"Missing Reference","OK"))</x:f>
      </x:c>
      <x:c r="N432" t="str">
        <x:f>IF(A432="","",IF(OR(ABS(IF(J432="",0,J432))&gt;=0.01,ABS(IF(L432="",0,L432))&gt;=0.01,M432&lt;&gt;"OK"),"Exception","Matched"))</x:f>
      </x:c>
    </x:row>
    <x:row r="433">
      <x:c r="B433" s="5" t="n"/>
      <x:c r="F433" s="4" t="n"/>
      <x:c r="H433" s="4" t="n"/>
      <x:c r="I433" s="4" t="n"/>
      <x:c r="J433" s="4" t="str">
        <x:f>IF(F433="","",F433-IF(I433="",0,I433))</x:f>
      </x:c>
      <x:c r="K433" s="4" t="n"/>
      <x:c r="L433" s="4" t="str">
        <x:f>IF(OR(K433="",F433=""),"",F433-K433)</x:f>
      </x:c>
      <x:c r="M433" t="str">
        <x:f>IF(A433="","",IF(OR(C433="",E433=""),"Missing Reference","OK"))</x:f>
      </x:c>
      <x:c r="N433" t="str">
        <x:f>IF(A433="","",IF(OR(ABS(IF(J433="",0,J433))&gt;=0.01,ABS(IF(L433="",0,L433))&gt;=0.01,M433&lt;&gt;"OK"),"Exception","Matched"))</x:f>
      </x:c>
    </x:row>
    <x:row r="434">
      <x:c r="B434" s="5" t="n"/>
      <x:c r="F434" s="4" t="n"/>
      <x:c r="H434" s="4" t="n"/>
      <x:c r="I434" s="4" t="n"/>
      <x:c r="J434" s="4" t="str">
        <x:f>IF(F434="","",F434-IF(I434="",0,I434))</x:f>
      </x:c>
      <x:c r="K434" s="4" t="n"/>
      <x:c r="L434" s="4" t="str">
        <x:f>IF(OR(K434="",F434=""),"",F434-K434)</x:f>
      </x:c>
      <x:c r="M434" t="str">
        <x:f>IF(A434="","",IF(OR(C434="",E434=""),"Missing Reference","OK"))</x:f>
      </x:c>
      <x:c r="N434" t="str">
        <x:f>IF(A434="","",IF(OR(ABS(IF(J434="",0,J434))&gt;=0.01,ABS(IF(L434="",0,L434))&gt;=0.01,M434&lt;&gt;"OK"),"Exception","Matched"))</x:f>
      </x:c>
    </x:row>
    <x:row r="435">
      <x:c r="B435" s="5" t="n"/>
      <x:c r="F435" s="4" t="n"/>
      <x:c r="H435" s="4" t="n"/>
      <x:c r="I435" s="4" t="n"/>
      <x:c r="J435" s="4" t="str">
        <x:f>IF(F435="","",F435-IF(I435="",0,I435))</x:f>
      </x:c>
      <x:c r="K435" s="4" t="n"/>
      <x:c r="L435" s="4" t="str">
        <x:f>IF(OR(K435="",F435=""),"",F435-K435)</x:f>
      </x:c>
      <x:c r="M435" t="str">
        <x:f>IF(A435="","",IF(OR(C435="",E435=""),"Missing Reference","OK"))</x:f>
      </x:c>
      <x:c r="N435" t="str">
        <x:f>IF(A435="","",IF(OR(ABS(IF(J435="",0,J435))&gt;=0.01,ABS(IF(L435="",0,L435))&gt;=0.01,M435&lt;&gt;"OK"),"Exception","Matched"))</x:f>
      </x:c>
    </x:row>
    <x:row r="436">
      <x:c r="B436" s="5" t="n"/>
      <x:c r="F436" s="4" t="n"/>
      <x:c r="H436" s="4" t="n"/>
      <x:c r="I436" s="4" t="n"/>
      <x:c r="J436" s="4" t="str">
        <x:f>IF(F436="","",F436-IF(I436="",0,I436))</x:f>
      </x:c>
      <x:c r="K436" s="4" t="n"/>
      <x:c r="L436" s="4" t="str">
        <x:f>IF(OR(K436="",F436=""),"",F436-K436)</x:f>
      </x:c>
      <x:c r="M436" t="str">
        <x:f>IF(A436="","",IF(OR(C436="",E436=""),"Missing Reference","OK"))</x:f>
      </x:c>
      <x:c r="N436" t="str">
        <x:f>IF(A436="","",IF(OR(ABS(IF(J436="",0,J436))&gt;=0.01,ABS(IF(L436="",0,L436))&gt;=0.01,M436&lt;&gt;"OK"),"Exception","Matched"))</x:f>
      </x:c>
    </x:row>
    <x:row r="437">
      <x:c r="B437" s="5" t="n"/>
      <x:c r="F437" s="4" t="n"/>
      <x:c r="H437" s="4" t="n"/>
      <x:c r="I437" s="4" t="n"/>
      <x:c r="J437" s="4" t="str">
        <x:f>IF(F437="","",F437-IF(I437="",0,I437))</x:f>
      </x:c>
      <x:c r="K437" s="4" t="n"/>
      <x:c r="L437" s="4" t="str">
        <x:f>IF(OR(K437="",F437=""),"",F437-K437)</x:f>
      </x:c>
      <x:c r="M437" t="str">
        <x:f>IF(A437="","",IF(OR(C437="",E437=""),"Missing Reference","OK"))</x:f>
      </x:c>
      <x:c r="N437" t="str">
        <x:f>IF(A437="","",IF(OR(ABS(IF(J437="",0,J437))&gt;=0.01,ABS(IF(L437="",0,L437))&gt;=0.01,M437&lt;&gt;"OK"),"Exception","Matched"))</x:f>
      </x:c>
    </x:row>
    <x:row r="438">
      <x:c r="B438" s="5" t="n"/>
      <x:c r="F438" s="4" t="n"/>
      <x:c r="H438" s="4" t="n"/>
      <x:c r="I438" s="4" t="n"/>
      <x:c r="J438" s="4" t="str">
        <x:f>IF(F438="","",F438-IF(I438="",0,I438))</x:f>
      </x:c>
      <x:c r="K438" s="4" t="n"/>
      <x:c r="L438" s="4" t="str">
        <x:f>IF(OR(K438="",F438=""),"",F438-K438)</x:f>
      </x:c>
      <x:c r="M438" t="str">
        <x:f>IF(A438="","",IF(OR(C438="",E438=""),"Missing Reference","OK"))</x:f>
      </x:c>
      <x:c r="N438" t="str">
        <x:f>IF(A438="","",IF(OR(ABS(IF(J438="",0,J438))&gt;=0.01,ABS(IF(L438="",0,L438))&gt;=0.01,M438&lt;&gt;"OK"),"Exception","Matched"))</x:f>
      </x:c>
    </x:row>
    <x:row r="439">
      <x:c r="B439" s="5" t="n"/>
      <x:c r="F439" s="4" t="n"/>
      <x:c r="H439" s="4" t="n"/>
      <x:c r="I439" s="4" t="n"/>
      <x:c r="J439" s="4" t="str">
        <x:f>IF(F439="","",F439-IF(I439="",0,I439))</x:f>
      </x:c>
      <x:c r="K439" s="4" t="n"/>
      <x:c r="L439" s="4" t="str">
        <x:f>IF(OR(K439="",F439=""),"",F439-K439)</x:f>
      </x:c>
      <x:c r="M439" t="str">
        <x:f>IF(A439="","",IF(OR(C439="",E439=""),"Missing Reference","OK"))</x:f>
      </x:c>
      <x:c r="N439" t="str">
        <x:f>IF(A439="","",IF(OR(ABS(IF(J439="",0,J439))&gt;=0.01,ABS(IF(L439="",0,L439))&gt;=0.01,M439&lt;&gt;"OK"),"Exception","Matched"))</x:f>
      </x:c>
    </x:row>
    <x:row r="440">
      <x:c r="B440" s="5" t="n"/>
      <x:c r="F440" s="4" t="n"/>
      <x:c r="H440" s="4" t="n"/>
      <x:c r="I440" s="4" t="n"/>
      <x:c r="J440" s="4" t="str">
        <x:f>IF(F440="","",F440-IF(I440="",0,I440))</x:f>
      </x:c>
      <x:c r="K440" s="4" t="n"/>
      <x:c r="L440" s="4" t="str">
        <x:f>IF(OR(K440="",F440=""),"",F440-K440)</x:f>
      </x:c>
      <x:c r="M440" t="str">
        <x:f>IF(A440="","",IF(OR(C440="",E440=""),"Missing Reference","OK"))</x:f>
      </x:c>
      <x:c r="N440" t="str">
        <x:f>IF(A440="","",IF(OR(ABS(IF(J440="",0,J440))&gt;=0.01,ABS(IF(L440="",0,L440))&gt;=0.01,M440&lt;&gt;"OK"),"Exception","Matched"))</x:f>
      </x:c>
    </x:row>
    <x:row r="441">
      <x:c r="B441" s="5" t="n"/>
      <x:c r="F441" s="4" t="n"/>
      <x:c r="H441" s="4" t="n"/>
      <x:c r="I441" s="4" t="n"/>
      <x:c r="J441" s="4" t="str">
        <x:f>IF(F441="","",F441-IF(I441="",0,I441))</x:f>
      </x:c>
      <x:c r="K441" s="4" t="n"/>
      <x:c r="L441" s="4" t="str">
        <x:f>IF(OR(K441="",F441=""),"",F441-K441)</x:f>
      </x:c>
      <x:c r="M441" t="str">
        <x:f>IF(A441="","",IF(OR(C441="",E441=""),"Missing Reference","OK"))</x:f>
      </x:c>
      <x:c r="N441" t="str">
        <x:f>IF(A441="","",IF(OR(ABS(IF(J441="",0,J441))&gt;=0.01,ABS(IF(L441="",0,L441))&gt;=0.01,M441&lt;&gt;"OK"),"Exception","Matched"))</x:f>
      </x:c>
    </x:row>
    <x:row r="442">
      <x:c r="B442" s="5" t="n"/>
      <x:c r="F442" s="4" t="n"/>
      <x:c r="H442" s="4" t="n"/>
      <x:c r="I442" s="4" t="n"/>
      <x:c r="J442" s="4" t="str">
        <x:f>IF(F442="","",F442-IF(I442="",0,I442))</x:f>
      </x:c>
      <x:c r="K442" s="4" t="n"/>
      <x:c r="L442" s="4" t="str">
        <x:f>IF(OR(K442="",F442=""),"",F442-K442)</x:f>
      </x:c>
      <x:c r="M442" t="str">
        <x:f>IF(A442="","",IF(OR(C442="",E442=""),"Missing Reference","OK"))</x:f>
      </x:c>
      <x:c r="N442" t="str">
        <x:f>IF(A442="","",IF(OR(ABS(IF(J442="",0,J442))&gt;=0.01,ABS(IF(L442="",0,L442))&gt;=0.01,M442&lt;&gt;"OK"),"Exception","Matched"))</x:f>
      </x:c>
    </x:row>
    <x:row r="443">
      <x:c r="B443" s="5" t="n"/>
      <x:c r="F443" s="4" t="n"/>
      <x:c r="H443" s="4" t="n"/>
      <x:c r="I443" s="4" t="n"/>
      <x:c r="J443" s="4" t="str">
        <x:f>IF(F443="","",F443-IF(I443="",0,I443))</x:f>
      </x:c>
      <x:c r="K443" s="4" t="n"/>
      <x:c r="L443" s="4" t="str">
        <x:f>IF(OR(K443="",F443=""),"",F443-K443)</x:f>
      </x:c>
      <x:c r="M443" t="str">
        <x:f>IF(A443="","",IF(OR(C443="",E443=""),"Missing Reference","OK"))</x:f>
      </x:c>
      <x:c r="N443" t="str">
        <x:f>IF(A443="","",IF(OR(ABS(IF(J443="",0,J443))&gt;=0.01,ABS(IF(L443="",0,L443))&gt;=0.01,M443&lt;&gt;"OK"),"Exception","Matched"))</x:f>
      </x:c>
    </x:row>
    <x:row r="444">
      <x:c r="B444" s="5" t="n"/>
      <x:c r="F444" s="4" t="n"/>
      <x:c r="H444" s="4" t="n"/>
      <x:c r="I444" s="4" t="n"/>
      <x:c r="J444" s="4" t="str">
        <x:f>IF(F444="","",F444-IF(I444="",0,I444))</x:f>
      </x:c>
      <x:c r="K444" s="4" t="n"/>
      <x:c r="L444" s="4" t="str">
        <x:f>IF(OR(K444="",F444=""),"",F444-K444)</x:f>
      </x:c>
      <x:c r="M444" t="str">
        <x:f>IF(A444="","",IF(OR(C444="",E444=""),"Missing Reference","OK"))</x:f>
      </x:c>
      <x:c r="N444" t="str">
        <x:f>IF(A444="","",IF(OR(ABS(IF(J444="",0,J444))&gt;=0.01,ABS(IF(L444="",0,L444))&gt;=0.01,M444&lt;&gt;"OK"),"Exception","Matched"))</x:f>
      </x:c>
    </x:row>
    <x:row r="445">
      <x:c r="B445" s="5" t="n"/>
      <x:c r="F445" s="4" t="n"/>
      <x:c r="H445" s="4" t="n"/>
      <x:c r="I445" s="4" t="n"/>
      <x:c r="J445" s="4" t="str">
        <x:f>IF(F445="","",F445-IF(I445="",0,I445))</x:f>
      </x:c>
      <x:c r="K445" s="4" t="n"/>
      <x:c r="L445" s="4" t="str">
        <x:f>IF(OR(K445="",F445=""),"",F445-K445)</x:f>
      </x:c>
      <x:c r="M445" t="str">
        <x:f>IF(A445="","",IF(OR(C445="",E445=""),"Missing Reference","OK"))</x:f>
      </x:c>
      <x:c r="N445" t="str">
        <x:f>IF(A445="","",IF(OR(ABS(IF(J445="",0,J445))&gt;=0.01,ABS(IF(L445="",0,L445))&gt;=0.01,M445&lt;&gt;"OK"),"Exception","Matched"))</x:f>
      </x:c>
    </x:row>
    <x:row r="446">
      <x:c r="B446" s="5" t="n"/>
      <x:c r="F446" s="4" t="n"/>
      <x:c r="H446" s="4" t="n"/>
      <x:c r="I446" s="4" t="n"/>
      <x:c r="J446" s="4" t="str">
        <x:f>IF(F446="","",F446-IF(I446="",0,I446))</x:f>
      </x:c>
      <x:c r="K446" s="4" t="n"/>
      <x:c r="L446" s="4" t="str">
        <x:f>IF(OR(K446="",F446=""),"",F446-K446)</x:f>
      </x:c>
      <x:c r="M446" t="str">
        <x:f>IF(A446="","",IF(OR(C446="",E446=""),"Missing Reference","OK"))</x:f>
      </x:c>
      <x:c r="N446" t="str">
        <x:f>IF(A446="","",IF(OR(ABS(IF(J446="",0,J446))&gt;=0.01,ABS(IF(L446="",0,L446))&gt;=0.01,M446&lt;&gt;"OK"),"Exception","Matched"))</x:f>
      </x:c>
    </x:row>
    <x:row r="447">
      <x:c r="B447" s="5" t="n"/>
      <x:c r="F447" s="4" t="n"/>
      <x:c r="H447" s="4" t="n"/>
      <x:c r="I447" s="4" t="n"/>
      <x:c r="J447" s="4" t="str">
        <x:f>IF(F447="","",F447-IF(I447="",0,I447))</x:f>
      </x:c>
      <x:c r="K447" s="4" t="n"/>
      <x:c r="L447" s="4" t="str">
        <x:f>IF(OR(K447="",F447=""),"",F447-K447)</x:f>
      </x:c>
      <x:c r="M447" t="str">
        <x:f>IF(A447="","",IF(OR(C447="",E447=""),"Missing Reference","OK"))</x:f>
      </x:c>
      <x:c r="N447" t="str">
        <x:f>IF(A447="","",IF(OR(ABS(IF(J447="",0,J447))&gt;=0.01,ABS(IF(L447="",0,L447))&gt;=0.01,M447&lt;&gt;"OK"),"Exception","Matched"))</x:f>
      </x:c>
    </x:row>
    <x:row r="448">
      <x:c r="B448" s="5" t="n"/>
      <x:c r="F448" s="4" t="n"/>
      <x:c r="H448" s="4" t="n"/>
      <x:c r="I448" s="4" t="n"/>
      <x:c r="J448" s="4" t="str">
        <x:f>IF(F448="","",F448-IF(I448="",0,I448))</x:f>
      </x:c>
      <x:c r="K448" s="4" t="n"/>
      <x:c r="L448" s="4" t="str">
        <x:f>IF(OR(K448="",F448=""),"",F448-K448)</x:f>
      </x:c>
      <x:c r="M448" t="str">
        <x:f>IF(A448="","",IF(OR(C448="",E448=""),"Missing Reference","OK"))</x:f>
      </x:c>
      <x:c r="N448" t="str">
        <x:f>IF(A448="","",IF(OR(ABS(IF(J448="",0,J448))&gt;=0.01,ABS(IF(L448="",0,L448))&gt;=0.01,M448&lt;&gt;"OK"),"Exception","Matched"))</x:f>
      </x:c>
    </x:row>
    <x:row r="449">
      <x:c r="B449" s="5" t="n"/>
      <x:c r="F449" s="4" t="n"/>
      <x:c r="H449" s="4" t="n"/>
      <x:c r="I449" s="4" t="n"/>
      <x:c r="J449" s="4" t="str">
        <x:f>IF(F449="","",F449-IF(I449="",0,I449))</x:f>
      </x:c>
      <x:c r="K449" s="4" t="n"/>
      <x:c r="L449" s="4" t="str">
        <x:f>IF(OR(K449="",F449=""),"",F449-K449)</x:f>
      </x:c>
      <x:c r="M449" t="str">
        <x:f>IF(A449="","",IF(OR(C449="",E449=""),"Missing Reference","OK"))</x:f>
      </x:c>
      <x:c r="N449" t="str">
        <x:f>IF(A449="","",IF(OR(ABS(IF(J449="",0,J449))&gt;=0.01,ABS(IF(L449="",0,L449))&gt;=0.01,M449&lt;&gt;"OK"),"Exception","Matched"))</x:f>
      </x:c>
    </x:row>
    <x:row r="450">
      <x:c r="B450" s="5" t="n"/>
      <x:c r="F450" s="4" t="n"/>
      <x:c r="H450" s="4" t="n"/>
      <x:c r="I450" s="4" t="n"/>
      <x:c r="J450" s="4" t="str">
        <x:f>IF(F450="","",F450-IF(I450="",0,I450))</x:f>
      </x:c>
      <x:c r="K450" s="4" t="n"/>
      <x:c r="L450" s="4" t="str">
        <x:f>IF(OR(K450="",F450=""),"",F450-K450)</x:f>
      </x:c>
      <x:c r="M450" t="str">
        <x:f>IF(A450="","",IF(OR(C450="",E450=""),"Missing Reference","OK"))</x:f>
      </x:c>
      <x:c r="N450" t="str">
        <x:f>IF(A450="","",IF(OR(ABS(IF(J450="",0,J450))&gt;=0.01,ABS(IF(L450="",0,L450))&gt;=0.01,M450&lt;&gt;"OK"),"Exception","Matched"))</x:f>
      </x:c>
    </x:row>
    <x:row r="451">
      <x:c r="B451" s="5" t="n"/>
      <x:c r="F451" s="4" t="n"/>
      <x:c r="H451" s="4" t="n"/>
      <x:c r="I451" s="4" t="n"/>
      <x:c r="J451" s="4" t="str">
        <x:f>IF(F451="","",F451-IF(I451="",0,I451))</x:f>
      </x:c>
      <x:c r="K451" s="4" t="n"/>
      <x:c r="L451" s="4" t="str">
        <x:f>IF(OR(K451="",F451=""),"",F451-K451)</x:f>
      </x:c>
      <x:c r="M451" t="str">
        <x:f>IF(A451="","",IF(OR(C451="",E451=""),"Missing Reference","OK"))</x:f>
      </x:c>
      <x:c r="N451" t="str">
        <x:f>IF(A451="","",IF(OR(ABS(IF(J451="",0,J451))&gt;=0.01,ABS(IF(L451="",0,L451))&gt;=0.01,M451&lt;&gt;"OK"),"Exception","Matched"))</x:f>
      </x:c>
    </x:row>
    <x:row r="452">
      <x:c r="B452" s="5" t="n"/>
      <x:c r="F452" s="4" t="n"/>
      <x:c r="H452" s="4" t="n"/>
      <x:c r="I452" s="4" t="n"/>
      <x:c r="J452" s="4" t="str">
        <x:f>IF(F452="","",F452-IF(I452="",0,I452))</x:f>
      </x:c>
      <x:c r="K452" s="4" t="n"/>
      <x:c r="L452" s="4" t="str">
        <x:f>IF(OR(K452="",F452=""),"",F452-K452)</x:f>
      </x:c>
      <x:c r="M452" t="str">
        <x:f>IF(A452="","",IF(OR(C452="",E452=""),"Missing Reference","OK"))</x:f>
      </x:c>
      <x:c r="N452" t="str">
        <x:f>IF(A452="","",IF(OR(ABS(IF(J452="",0,J452))&gt;=0.01,ABS(IF(L452="",0,L452))&gt;=0.01,M452&lt;&gt;"OK"),"Exception","Matched"))</x:f>
      </x:c>
    </x:row>
    <x:row r="453">
      <x:c r="B453" s="5" t="n"/>
      <x:c r="F453" s="4" t="n"/>
      <x:c r="H453" s="4" t="n"/>
      <x:c r="I453" s="4" t="n"/>
      <x:c r="J453" s="4" t="str">
        <x:f>IF(F453="","",F453-IF(I453="",0,I453))</x:f>
      </x:c>
      <x:c r="K453" s="4" t="n"/>
      <x:c r="L453" s="4" t="str">
        <x:f>IF(OR(K453="",F453=""),"",F453-K453)</x:f>
      </x:c>
      <x:c r="M453" t="str">
        <x:f>IF(A453="","",IF(OR(C453="",E453=""),"Missing Reference","OK"))</x:f>
      </x:c>
      <x:c r="N453" t="str">
        <x:f>IF(A453="","",IF(OR(ABS(IF(J453="",0,J453))&gt;=0.01,ABS(IF(L453="",0,L453))&gt;=0.01,M453&lt;&gt;"OK"),"Exception","Matched"))</x:f>
      </x:c>
    </x:row>
    <x:row r="454">
      <x:c r="B454" s="5" t="n"/>
      <x:c r="F454" s="4" t="n"/>
      <x:c r="H454" s="4" t="n"/>
      <x:c r="I454" s="4" t="n"/>
      <x:c r="J454" s="4" t="str">
        <x:f>IF(F454="","",F454-IF(I454="",0,I454))</x:f>
      </x:c>
      <x:c r="K454" s="4" t="n"/>
      <x:c r="L454" s="4" t="str">
        <x:f>IF(OR(K454="",F454=""),"",F454-K454)</x:f>
      </x:c>
      <x:c r="M454" t="str">
        <x:f>IF(A454="","",IF(OR(C454="",E454=""),"Missing Reference","OK"))</x:f>
      </x:c>
      <x:c r="N454" t="str">
        <x:f>IF(A454="","",IF(OR(ABS(IF(J454="",0,J454))&gt;=0.01,ABS(IF(L454="",0,L454))&gt;=0.01,M454&lt;&gt;"OK"),"Exception","Matched"))</x:f>
      </x:c>
    </x:row>
    <x:row r="455">
      <x:c r="B455" s="5" t="n"/>
      <x:c r="F455" s="4" t="n"/>
      <x:c r="H455" s="4" t="n"/>
      <x:c r="I455" s="4" t="n"/>
      <x:c r="J455" s="4" t="str">
        <x:f>IF(F455="","",F455-IF(I455="",0,I455))</x:f>
      </x:c>
      <x:c r="K455" s="4" t="n"/>
      <x:c r="L455" s="4" t="str">
        <x:f>IF(OR(K455="",F455=""),"",F455-K455)</x:f>
      </x:c>
      <x:c r="M455" t="str">
        <x:f>IF(A455="","",IF(OR(C455="",E455=""),"Missing Reference","OK"))</x:f>
      </x:c>
      <x:c r="N455" t="str">
        <x:f>IF(A455="","",IF(OR(ABS(IF(J455="",0,J455))&gt;=0.01,ABS(IF(L455="",0,L455))&gt;=0.01,M455&lt;&gt;"OK"),"Exception","Matched"))</x:f>
      </x:c>
    </x:row>
    <x:row r="456">
      <x:c r="B456" s="5" t="n"/>
      <x:c r="F456" s="4" t="n"/>
      <x:c r="H456" s="4" t="n"/>
      <x:c r="I456" s="4" t="n"/>
      <x:c r="J456" s="4" t="str">
        <x:f>IF(F456="","",F456-IF(I456="",0,I456))</x:f>
      </x:c>
      <x:c r="K456" s="4" t="n"/>
      <x:c r="L456" s="4" t="str">
        <x:f>IF(OR(K456="",F456=""),"",F456-K456)</x:f>
      </x:c>
      <x:c r="M456" t="str">
        <x:f>IF(A456="","",IF(OR(C456="",E456=""),"Missing Reference","OK"))</x:f>
      </x:c>
      <x:c r="N456" t="str">
        <x:f>IF(A456="","",IF(OR(ABS(IF(J456="",0,J456))&gt;=0.01,ABS(IF(L456="",0,L456))&gt;=0.01,M456&lt;&gt;"OK"),"Exception","Matched"))</x:f>
      </x:c>
    </x:row>
    <x:row r="457">
      <x:c r="B457" s="5" t="n"/>
      <x:c r="F457" s="4" t="n"/>
      <x:c r="H457" s="4" t="n"/>
      <x:c r="I457" s="4" t="n"/>
      <x:c r="J457" s="4" t="str">
        <x:f>IF(F457="","",F457-IF(I457="",0,I457))</x:f>
      </x:c>
      <x:c r="K457" s="4" t="n"/>
      <x:c r="L457" s="4" t="str">
        <x:f>IF(OR(K457="",F457=""),"",F457-K457)</x:f>
      </x:c>
      <x:c r="M457" t="str">
        <x:f>IF(A457="","",IF(OR(C457="",E457=""),"Missing Reference","OK"))</x:f>
      </x:c>
      <x:c r="N457" t="str">
        <x:f>IF(A457="","",IF(OR(ABS(IF(J457="",0,J457))&gt;=0.01,ABS(IF(L457="",0,L457))&gt;=0.01,M457&lt;&gt;"OK"),"Exception","Matched"))</x:f>
      </x:c>
    </x:row>
    <x:row r="458">
      <x:c r="B458" s="5" t="n"/>
      <x:c r="F458" s="4" t="n"/>
      <x:c r="H458" s="4" t="n"/>
      <x:c r="I458" s="4" t="n"/>
      <x:c r="J458" s="4" t="str">
        <x:f>IF(F458="","",F458-IF(I458="",0,I458))</x:f>
      </x:c>
      <x:c r="K458" s="4" t="n"/>
      <x:c r="L458" s="4" t="str">
        <x:f>IF(OR(K458="",F458=""),"",F458-K458)</x:f>
      </x:c>
      <x:c r="M458" t="str">
        <x:f>IF(A458="","",IF(OR(C458="",E458=""),"Missing Reference","OK"))</x:f>
      </x:c>
      <x:c r="N458" t="str">
        <x:f>IF(A458="","",IF(OR(ABS(IF(J458="",0,J458))&gt;=0.01,ABS(IF(L458="",0,L458))&gt;=0.01,M458&lt;&gt;"OK"),"Exception","Matched"))</x:f>
      </x:c>
    </x:row>
    <x:row r="459">
      <x:c r="B459" s="5" t="n"/>
      <x:c r="F459" s="4" t="n"/>
      <x:c r="H459" s="4" t="n"/>
      <x:c r="I459" s="4" t="n"/>
      <x:c r="J459" s="4" t="str">
        <x:f>IF(F459="","",F459-IF(I459="",0,I459))</x:f>
      </x:c>
      <x:c r="K459" s="4" t="n"/>
      <x:c r="L459" s="4" t="str">
        <x:f>IF(OR(K459="",F459=""),"",F459-K459)</x:f>
      </x:c>
      <x:c r="M459" t="str">
        <x:f>IF(A459="","",IF(OR(C459="",E459=""),"Missing Reference","OK"))</x:f>
      </x:c>
      <x:c r="N459" t="str">
        <x:f>IF(A459="","",IF(OR(ABS(IF(J459="",0,J459))&gt;=0.01,ABS(IF(L459="",0,L459))&gt;=0.01,M459&lt;&gt;"OK"),"Exception","Matched"))</x:f>
      </x:c>
    </x:row>
    <x:row r="460">
      <x:c r="B460" s="5" t="n"/>
      <x:c r="F460" s="4" t="n"/>
      <x:c r="H460" s="4" t="n"/>
      <x:c r="I460" s="4" t="n"/>
      <x:c r="J460" s="4" t="str">
        <x:f>IF(F460="","",F460-IF(I460="",0,I460))</x:f>
      </x:c>
      <x:c r="K460" s="4" t="n"/>
      <x:c r="L460" s="4" t="str">
        <x:f>IF(OR(K460="",F460=""),"",F460-K460)</x:f>
      </x:c>
      <x:c r="M460" t="str">
        <x:f>IF(A460="","",IF(OR(C460="",E460=""),"Missing Reference","OK"))</x:f>
      </x:c>
      <x:c r="N460" t="str">
        <x:f>IF(A460="","",IF(OR(ABS(IF(J460="",0,J460))&gt;=0.01,ABS(IF(L460="",0,L460))&gt;=0.01,M460&lt;&gt;"OK"),"Exception","Matched"))</x:f>
      </x:c>
    </x:row>
    <x:row r="461">
      <x:c r="B461" s="5" t="n"/>
      <x:c r="F461" s="4" t="n"/>
      <x:c r="H461" s="4" t="n"/>
      <x:c r="I461" s="4" t="n"/>
      <x:c r="J461" s="4" t="str">
        <x:f>IF(F461="","",F461-IF(I461="",0,I461))</x:f>
      </x:c>
      <x:c r="K461" s="4" t="n"/>
      <x:c r="L461" s="4" t="str">
        <x:f>IF(OR(K461="",F461=""),"",F461-K461)</x:f>
      </x:c>
      <x:c r="M461" t="str">
        <x:f>IF(A461="","",IF(OR(C461="",E461=""),"Missing Reference","OK"))</x:f>
      </x:c>
      <x:c r="N461" t="str">
        <x:f>IF(A461="","",IF(OR(ABS(IF(J461="",0,J461))&gt;=0.01,ABS(IF(L461="",0,L461))&gt;=0.01,M461&lt;&gt;"OK"),"Exception","Matched"))</x:f>
      </x:c>
    </x:row>
    <x:row r="462">
      <x:c r="B462" s="5" t="n"/>
      <x:c r="F462" s="4" t="n"/>
      <x:c r="H462" s="4" t="n"/>
      <x:c r="I462" s="4" t="n"/>
      <x:c r="J462" s="4" t="str">
        <x:f>IF(F462="","",F462-IF(I462="",0,I462))</x:f>
      </x:c>
      <x:c r="K462" s="4" t="n"/>
      <x:c r="L462" s="4" t="str">
        <x:f>IF(OR(K462="",F462=""),"",F462-K462)</x:f>
      </x:c>
      <x:c r="M462" t="str">
        <x:f>IF(A462="","",IF(OR(C462="",E462=""),"Missing Reference","OK"))</x:f>
      </x:c>
      <x:c r="N462" t="str">
        <x:f>IF(A462="","",IF(OR(ABS(IF(J462="",0,J462))&gt;=0.01,ABS(IF(L462="",0,L462))&gt;=0.01,M462&lt;&gt;"OK"),"Exception","Matched"))</x:f>
      </x:c>
    </x:row>
    <x:row r="463">
      <x:c r="B463" s="5" t="n"/>
      <x:c r="F463" s="4" t="n"/>
      <x:c r="H463" s="4" t="n"/>
      <x:c r="I463" s="4" t="n"/>
      <x:c r="J463" s="4" t="str">
        <x:f>IF(F463="","",F463-IF(I463="",0,I463))</x:f>
      </x:c>
      <x:c r="K463" s="4" t="n"/>
      <x:c r="L463" s="4" t="str">
        <x:f>IF(OR(K463="",F463=""),"",F463-K463)</x:f>
      </x:c>
      <x:c r="M463" t="str">
        <x:f>IF(A463="","",IF(OR(C463="",E463=""),"Missing Reference","OK"))</x:f>
      </x:c>
      <x:c r="N463" t="str">
        <x:f>IF(A463="","",IF(OR(ABS(IF(J463="",0,J463))&gt;=0.01,ABS(IF(L463="",0,L463))&gt;=0.01,M463&lt;&gt;"OK"),"Exception","Matched"))</x:f>
      </x:c>
    </x:row>
    <x:row r="464">
      <x:c r="B464" s="5" t="n"/>
      <x:c r="F464" s="4" t="n"/>
      <x:c r="H464" s="4" t="n"/>
      <x:c r="I464" s="4" t="n"/>
      <x:c r="J464" s="4" t="str">
        <x:f>IF(F464="","",F464-IF(I464="",0,I464))</x:f>
      </x:c>
      <x:c r="K464" s="4" t="n"/>
      <x:c r="L464" s="4" t="str">
        <x:f>IF(OR(K464="",F464=""),"",F464-K464)</x:f>
      </x:c>
      <x:c r="M464" t="str">
        <x:f>IF(A464="","",IF(OR(C464="",E464=""),"Missing Reference","OK"))</x:f>
      </x:c>
      <x:c r="N464" t="str">
        <x:f>IF(A464="","",IF(OR(ABS(IF(J464="",0,J464))&gt;=0.01,ABS(IF(L464="",0,L464))&gt;=0.01,M464&lt;&gt;"OK"),"Exception","Matched"))</x:f>
      </x:c>
    </x:row>
    <x:row r="465">
      <x:c r="B465" s="5" t="n"/>
      <x:c r="F465" s="4" t="n"/>
      <x:c r="H465" s="4" t="n"/>
      <x:c r="I465" s="4" t="n"/>
      <x:c r="J465" s="4" t="str">
        <x:f>IF(F465="","",F465-IF(I465="",0,I465))</x:f>
      </x:c>
      <x:c r="K465" s="4" t="n"/>
      <x:c r="L465" s="4" t="str">
        <x:f>IF(OR(K465="",F465=""),"",F465-K465)</x:f>
      </x:c>
      <x:c r="M465" t="str">
        <x:f>IF(A465="","",IF(OR(C465="",E465=""),"Missing Reference","OK"))</x:f>
      </x:c>
      <x:c r="N465" t="str">
        <x:f>IF(A465="","",IF(OR(ABS(IF(J465="",0,J465))&gt;=0.01,ABS(IF(L465="",0,L465))&gt;=0.01,M465&lt;&gt;"OK"),"Exception","Matched"))</x:f>
      </x:c>
    </x:row>
    <x:row r="466">
      <x:c r="B466" s="5" t="n"/>
      <x:c r="F466" s="4" t="n"/>
      <x:c r="H466" s="4" t="n"/>
      <x:c r="I466" s="4" t="n"/>
      <x:c r="J466" s="4" t="str">
        <x:f>IF(F466="","",F466-IF(I466="",0,I466))</x:f>
      </x:c>
      <x:c r="K466" s="4" t="n"/>
      <x:c r="L466" s="4" t="str">
        <x:f>IF(OR(K466="",F466=""),"",F466-K466)</x:f>
      </x:c>
      <x:c r="M466" t="str">
        <x:f>IF(A466="","",IF(OR(C466="",E466=""),"Missing Reference","OK"))</x:f>
      </x:c>
      <x:c r="N466" t="str">
        <x:f>IF(A466="","",IF(OR(ABS(IF(J466="",0,J466))&gt;=0.01,ABS(IF(L466="",0,L466))&gt;=0.01,M466&lt;&gt;"OK"),"Exception","Matched"))</x:f>
      </x:c>
    </x:row>
    <x:row r="467">
      <x:c r="B467" s="5" t="n"/>
      <x:c r="F467" s="4" t="n"/>
      <x:c r="H467" s="4" t="n"/>
      <x:c r="I467" s="4" t="n"/>
      <x:c r="J467" s="4" t="str">
        <x:f>IF(F467="","",F467-IF(I467="",0,I467))</x:f>
      </x:c>
      <x:c r="K467" s="4" t="n"/>
      <x:c r="L467" s="4" t="str">
        <x:f>IF(OR(K467="",F467=""),"",F467-K467)</x:f>
      </x:c>
      <x:c r="M467" t="str">
        <x:f>IF(A467="","",IF(OR(C467="",E467=""),"Missing Reference","OK"))</x:f>
      </x:c>
      <x:c r="N467" t="str">
        <x:f>IF(A467="","",IF(OR(ABS(IF(J467="",0,J467))&gt;=0.01,ABS(IF(L467="",0,L467))&gt;=0.01,M467&lt;&gt;"OK"),"Exception","Matched"))</x:f>
      </x:c>
    </x:row>
    <x:row r="468">
      <x:c r="B468" s="5" t="n"/>
      <x:c r="F468" s="4" t="n"/>
      <x:c r="H468" s="4" t="n"/>
      <x:c r="I468" s="4" t="n"/>
      <x:c r="J468" s="4" t="str">
        <x:f>IF(F468="","",F468-IF(I468="",0,I468))</x:f>
      </x:c>
      <x:c r="K468" s="4" t="n"/>
      <x:c r="L468" s="4" t="str">
        <x:f>IF(OR(K468="",F468=""),"",F468-K468)</x:f>
      </x:c>
      <x:c r="M468" t="str">
        <x:f>IF(A468="","",IF(OR(C468="",E468=""),"Missing Reference","OK"))</x:f>
      </x:c>
      <x:c r="N468" t="str">
        <x:f>IF(A468="","",IF(OR(ABS(IF(J468="",0,J468))&gt;=0.01,ABS(IF(L468="",0,L468))&gt;=0.01,M468&lt;&gt;"OK"),"Exception","Matched"))</x:f>
      </x:c>
    </x:row>
    <x:row r="469">
      <x:c r="B469" s="5" t="n"/>
      <x:c r="F469" s="4" t="n"/>
      <x:c r="H469" s="4" t="n"/>
      <x:c r="I469" s="4" t="n"/>
      <x:c r="J469" s="4" t="str">
        <x:f>IF(F469="","",F469-IF(I469="",0,I469))</x:f>
      </x:c>
      <x:c r="K469" s="4" t="n"/>
      <x:c r="L469" s="4" t="str">
        <x:f>IF(OR(K469="",F469=""),"",F469-K469)</x:f>
      </x:c>
      <x:c r="M469" t="str">
        <x:f>IF(A469="","",IF(OR(C469="",E469=""),"Missing Reference","OK"))</x:f>
      </x:c>
      <x:c r="N469" t="str">
        <x:f>IF(A469="","",IF(OR(ABS(IF(J469="",0,J469))&gt;=0.01,ABS(IF(L469="",0,L469))&gt;=0.01,M469&lt;&gt;"OK"),"Exception","Matched"))</x:f>
      </x:c>
    </x:row>
    <x:row r="470">
      <x:c r="B470" s="5" t="n"/>
      <x:c r="F470" s="4" t="n"/>
      <x:c r="H470" s="4" t="n"/>
      <x:c r="I470" s="4" t="n"/>
      <x:c r="J470" s="4" t="str">
        <x:f>IF(F470="","",F470-IF(I470="",0,I470))</x:f>
      </x:c>
      <x:c r="K470" s="4" t="n"/>
      <x:c r="L470" s="4" t="str">
        <x:f>IF(OR(K470="",F470=""),"",F470-K470)</x:f>
      </x:c>
      <x:c r="M470" t="str">
        <x:f>IF(A470="","",IF(OR(C470="",E470=""),"Missing Reference","OK"))</x:f>
      </x:c>
      <x:c r="N470" t="str">
        <x:f>IF(A470="","",IF(OR(ABS(IF(J470="",0,J470))&gt;=0.01,ABS(IF(L470="",0,L470))&gt;=0.01,M470&lt;&gt;"OK"),"Exception","Matched"))</x:f>
      </x:c>
    </x:row>
    <x:row r="471">
      <x:c r="B471" s="5" t="n"/>
      <x:c r="F471" s="4" t="n"/>
      <x:c r="H471" s="4" t="n"/>
      <x:c r="I471" s="4" t="n"/>
      <x:c r="J471" s="4" t="str">
        <x:f>IF(F471="","",F471-IF(I471="",0,I471))</x:f>
      </x:c>
      <x:c r="K471" s="4" t="n"/>
      <x:c r="L471" s="4" t="str">
        <x:f>IF(OR(K471="",F471=""),"",F471-K471)</x:f>
      </x:c>
      <x:c r="M471" t="str">
        <x:f>IF(A471="","",IF(OR(C471="",E471=""),"Missing Reference","OK"))</x:f>
      </x:c>
      <x:c r="N471" t="str">
        <x:f>IF(A471="","",IF(OR(ABS(IF(J471="",0,J471))&gt;=0.01,ABS(IF(L471="",0,L471))&gt;=0.01,M471&lt;&gt;"OK"),"Exception","Matched"))</x:f>
      </x:c>
    </x:row>
    <x:row r="472">
      <x:c r="B472" s="5" t="n"/>
      <x:c r="F472" s="4" t="n"/>
      <x:c r="H472" s="4" t="n"/>
      <x:c r="I472" s="4" t="n"/>
      <x:c r="J472" s="4" t="str">
        <x:f>IF(F472="","",F472-IF(I472="",0,I472))</x:f>
      </x:c>
      <x:c r="K472" s="4" t="n"/>
      <x:c r="L472" s="4" t="str">
        <x:f>IF(OR(K472="",F472=""),"",F472-K472)</x:f>
      </x:c>
      <x:c r="M472" t="str">
        <x:f>IF(A472="","",IF(OR(C472="",E472=""),"Missing Reference","OK"))</x:f>
      </x:c>
      <x:c r="N472" t="str">
        <x:f>IF(A472="","",IF(OR(ABS(IF(J472="",0,J472))&gt;=0.01,ABS(IF(L472="",0,L472))&gt;=0.01,M472&lt;&gt;"OK"),"Exception","Matched"))</x:f>
      </x:c>
    </x:row>
    <x:row r="473">
      <x:c r="B473" s="5" t="n"/>
      <x:c r="F473" s="4" t="n"/>
      <x:c r="H473" s="4" t="n"/>
      <x:c r="I473" s="4" t="n"/>
      <x:c r="J473" s="4" t="str">
        <x:f>IF(F473="","",F473-IF(I473="",0,I473))</x:f>
      </x:c>
      <x:c r="K473" s="4" t="n"/>
      <x:c r="L473" s="4" t="str">
        <x:f>IF(OR(K473="",F473=""),"",F473-K473)</x:f>
      </x:c>
      <x:c r="M473" t="str">
        <x:f>IF(A473="","",IF(OR(C473="",E473=""),"Missing Reference","OK"))</x:f>
      </x:c>
      <x:c r="N473" t="str">
        <x:f>IF(A473="","",IF(OR(ABS(IF(J473="",0,J473))&gt;=0.01,ABS(IF(L473="",0,L473))&gt;=0.01,M473&lt;&gt;"OK"),"Exception","Matched"))</x:f>
      </x:c>
    </x:row>
    <x:row r="474">
      <x:c r="B474" s="5" t="n"/>
      <x:c r="F474" s="4" t="n"/>
      <x:c r="H474" s="4" t="n"/>
      <x:c r="I474" s="4" t="n"/>
      <x:c r="J474" s="4" t="str">
        <x:f>IF(F474="","",F474-IF(I474="",0,I474))</x:f>
      </x:c>
      <x:c r="K474" s="4" t="n"/>
      <x:c r="L474" s="4" t="str">
        <x:f>IF(OR(K474="",F474=""),"",F474-K474)</x:f>
      </x:c>
      <x:c r="M474" t="str">
        <x:f>IF(A474="","",IF(OR(C474="",E474=""),"Missing Reference","OK"))</x:f>
      </x:c>
      <x:c r="N474" t="str">
        <x:f>IF(A474="","",IF(OR(ABS(IF(J474="",0,J474))&gt;=0.01,ABS(IF(L474="",0,L474))&gt;=0.01,M474&lt;&gt;"OK"),"Exception","Matched"))</x:f>
      </x:c>
    </x:row>
    <x:row r="475">
      <x:c r="B475" s="5" t="n"/>
      <x:c r="F475" s="4" t="n"/>
      <x:c r="H475" s="4" t="n"/>
      <x:c r="I475" s="4" t="n"/>
      <x:c r="J475" s="4" t="str">
        <x:f>IF(F475="","",F475-IF(I475="",0,I475))</x:f>
      </x:c>
      <x:c r="K475" s="4" t="n"/>
      <x:c r="L475" s="4" t="str">
        <x:f>IF(OR(K475="",F475=""),"",F475-K475)</x:f>
      </x:c>
      <x:c r="M475" t="str">
        <x:f>IF(A475="","",IF(OR(C475="",E475=""),"Missing Reference","OK"))</x:f>
      </x:c>
      <x:c r="N475" t="str">
        <x:f>IF(A475="","",IF(OR(ABS(IF(J475="",0,J475))&gt;=0.01,ABS(IF(L475="",0,L475))&gt;=0.01,M475&lt;&gt;"OK"),"Exception","Matched"))</x:f>
      </x:c>
    </x:row>
    <x:row r="476">
      <x:c r="B476" s="5" t="n"/>
      <x:c r="F476" s="4" t="n"/>
      <x:c r="H476" s="4" t="n"/>
      <x:c r="I476" s="4" t="n"/>
      <x:c r="J476" s="4" t="str">
        <x:f>IF(F476="","",F476-IF(I476="",0,I476))</x:f>
      </x:c>
      <x:c r="K476" s="4" t="n"/>
      <x:c r="L476" s="4" t="str">
        <x:f>IF(OR(K476="",F476=""),"",F476-K476)</x:f>
      </x:c>
      <x:c r="M476" t="str">
        <x:f>IF(A476="","",IF(OR(C476="",E476=""),"Missing Reference","OK"))</x:f>
      </x:c>
      <x:c r="N476" t="str">
        <x:f>IF(A476="","",IF(OR(ABS(IF(J476="",0,J476))&gt;=0.01,ABS(IF(L476="",0,L476))&gt;=0.01,M476&lt;&gt;"OK"),"Exception","Matched"))</x:f>
      </x:c>
    </x:row>
    <x:row r="477">
      <x:c r="B477" s="5" t="n"/>
      <x:c r="F477" s="4" t="n"/>
      <x:c r="H477" s="4" t="n"/>
      <x:c r="I477" s="4" t="n"/>
      <x:c r="J477" s="4" t="str">
        <x:f>IF(F477="","",F477-IF(I477="",0,I477))</x:f>
      </x:c>
      <x:c r="K477" s="4" t="n"/>
      <x:c r="L477" s="4" t="str">
        <x:f>IF(OR(K477="",F477=""),"",F477-K477)</x:f>
      </x:c>
      <x:c r="M477" t="str">
        <x:f>IF(A477="","",IF(OR(C477="",E477=""),"Missing Reference","OK"))</x:f>
      </x:c>
      <x:c r="N477" t="str">
        <x:f>IF(A477="","",IF(OR(ABS(IF(J477="",0,J477))&gt;=0.01,ABS(IF(L477="",0,L477))&gt;=0.01,M477&lt;&gt;"OK"),"Exception","Matched"))</x:f>
      </x:c>
    </x:row>
    <x:row r="478">
      <x:c r="B478" s="5" t="n"/>
      <x:c r="F478" s="4" t="n"/>
      <x:c r="H478" s="4" t="n"/>
      <x:c r="I478" s="4" t="n"/>
      <x:c r="J478" s="4" t="str">
        <x:f>IF(F478="","",F478-IF(I478="",0,I478))</x:f>
      </x:c>
      <x:c r="K478" s="4" t="n"/>
      <x:c r="L478" s="4" t="str">
        <x:f>IF(OR(K478="",F478=""),"",F478-K478)</x:f>
      </x:c>
      <x:c r="M478" t="str">
        <x:f>IF(A478="","",IF(OR(C478="",E478=""),"Missing Reference","OK"))</x:f>
      </x:c>
      <x:c r="N478" t="str">
        <x:f>IF(A478="","",IF(OR(ABS(IF(J478="",0,J478))&gt;=0.01,ABS(IF(L478="",0,L478))&gt;=0.01,M478&lt;&gt;"OK"),"Exception","Matched"))</x:f>
      </x:c>
    </x:row>
    <x:row r="479">
      <x:c r="B479" s="5" t="n"/>
      <x:c r="F479" s="4" t="n"/>
      <x:c r="H479" s="4" t="n"/>
      <x:c r="I479" s="4" t="n"/>
      <x:c r="J479" s="4" t="str">
        <x:f>IF(F479="","",F479-IF(I479="",0,I479))</x:f>
      </x:c>
      <x:c r="K479" s="4" t="n"/>
      <x:c r="L479" s="4" t="str">
        <x:f>IF(OR(K479="",F479=""),"",F479-K479)</x:f>
      </x:c>
      <x:c r="M479" t="str">
        <x:f>IF(A479="","",IF(OR(C479="",E479=""),"Missing Reference","OK"))</x:f>
      </x:c>
      <x:c r="N479" t="str">
        <x:f>IF(A479="","",IF(OR(ABS(IF(J479="",0,J479))&gt;=0.01,ABS(IF(L479="",0,L479))&gt;=0.01,M479&lt;&gt;"OK"),"Exception","Matched"))</x:f>
      </x:c>
    </x:row>
    <x:row r="480">
      <x:c r="B480" s="5" t="n"/>
      <x:c r="F480" s="4" t="n"/>
      <x:c r="H480" s="4" t="n"/>
      <x:c r="I480" s="4" t="n"/>
      <x:c r="J480" s="4" t="str">
        <x:f>IF(F480="","",F480-IF(I480="",0,I480))</x:f>
      </x:c>
      <x:c r="K480" s="4" t="n"/>
      <x:c r="L480" s="4" t="str">
        <x:f>IF(OR(K480="",F480=""),"",F480-K480)</x:f>
      </x:c>
      <x:c r="M480" t="str">
        <x:f>IF(A480="","",IF(OR(C480="",E480=""),"Missing Reference","OK"))</x:f>
      </x:c>
      <x:c r="N480" t="str">
        <x:f>IF(A480="","",IF(OR(ABS(IF(J480="",0,J480))&gt;=0.01,ABS(IF(L480="",0,L480))&gt;=0.01,M480&lt;&gt;"OK"),"Exception","Matched"))</x:f>
      </x:c>
    </x:row>
    <x:row r="481">
      <x:c r="B481" s="5" t="n"/>
      <x:c r="F481" s="4" t="n"/>
      <x:c r="H481" s="4" t="n"/>
      <x:c r="I481" s="4" t="n"/>
      <x:c r="J481" s="4" t="str">
        <x:f>IF(F481="","",F481-IF(I481="",0,I481))</x:f>
      </x:c>
      <x:c r="K481" s="4" t="n"/>
      <x:c r="L481" s="4" t="str">
        <x:f>IF(OR(K481="",F481=""),"",F481-K481)</x:f>
      </x:c>
      <x:c r="M481" t="str">
        <x:f>IF(A481="","",IF(OR(C481="",E481=""),"Missing Reference","OK"))</x:f>
      </x:c>
      <x:c r="N481" t="str">
        <x:f>IF(A481="","",IF(OR(ABS(IF(J481="",0,J481))&gt;=0.01,ABS(IF(L481="",0,L481))&gt;=0.01,M481&lt;&gt;"OK"),"Exception","Matched"))</x:f>
      </x:c>
    </x:row>
    <x:row r="482">
      <x:c r="B482" s="5" t="n"/>
      <x:c r="F482" s="4" t="n"/>
      <x:c r="H482" s="4" t="n"/>
      <x:c r="I482" s="4" t="n"/>
      <x:c r="J482" s="4" t="str">
        <x:f>IF(F482="","",F482-IF(I482="",0,I482))</x:f>
      </x:c>
      <x:c r="K482" s="4" t="n"/>
      <x:c r="L482" s="4" t="str">
        <x:f>IF(OR(K482="",F482=""),"",F482-K482)</x:f>
      </x:c>
      <x:c r="M482" t="str">
        <x:f>IF(A482="","",IF(OR(C482="",E482=""),"Missing Reference","OK"))</x:f>
      </x:c>
      <x:c r="N482" t="str">
        <x:f>IF(A482="","",IF(OR(ABS(IF(J482="",0,J482))&gt;=0.01,ABS(IF(L482="",0,L482))&gt;=0.01,M482&lt;&gt;"OK"),"Exception","Matched"))</x:f>
      </x:c>
    </x:row>
    <x:row r="483">
      <x:c r="B483" s="5" t="n"/>
      <x:c r="F483" s="4" t="n"/>
      <x:c r="H483" s="4" t="n"/>
      <x:c r="I483" s="4" t="n"/>
      <x:c r="J483" s="4" t="str">
        <x:f>IF(F483="","",F483-IF(I483="",0,I483))</x:f>
      </x:c>
      <x:c r="K483" s="4" t="n"/>
      <x:c r="L483" s="4" t="str">
        <x:f>IF(OR(K483="",F483=""),"",F483-K483)</x:f>
      </x:c>
      <x:c r="M483" t="str">
        <x:f>IF(A483="","",IF(OR(C483="",E483=""),"Missing Reference","OK"))</x:f>
      </x:c>
      <x:c r="N483" t="str">
        <x:f>IF(A483="","",IF(OR(ABS(IF(J483="",0,J483))&gt;=0.01,ABS(IF(L483="",0,L483))&gt;=0.01,M483&lt;&gt;"OK"),"Exception","Matched"))</x:f>
      </x:c>
    </x:row>
    <x:row r="484">
      <x:c r="B484" s="5" t="n"/>
      <x:c r="F484" s="4" t="n"/>
      <x:c r="H484" s="4" t="n"/>
      <x:c r="I484" s="4" t="n"/>
      <x:c r="J484" s="4" t="str">
        <x:f>IF(F484="","",F484-IF(I484="",0,I484))</x:f>
      </x:c>
      <x:c r="K484" s="4" t="n"/>
      <x:c r="L484" s="4" t="str">
        <x:f>IF(OR(K484="",F484=""),"",F484-K484)</x:f>
      </x:c>
      <x:c r="M484" t="str">
        <x:f>IF(A484="","",IF(OR(C484="",E484=""),"Missing Reference","OK"))</x:f>
      </x:c>
      <x:c r="N484" t="str">
        <x:f>IF(A484="","",IF(OR(ABS(IF(J484="",0,J484))&gt;=0.01,ABS(IF(L484="",0,L484))&gt;=0.01,M484&lt;&gt;"OK"),"Exception","Matched"))</x:f>
      </x:c>
    </x:row>
    <x:row r="485">
      <x:c r="B485" s="5" t="n"/>
      <x:c r="F485" s="4" t="n"/>
      <x:c r="H485" s="4" t="n"/>
      <x:c r="I485" s="4" t="n"/>
      <x:c r="J485" s="4" t="str">
        <x:f>IF(F485="","",F485-IF(I485="",0,I485))</x:f>
      </x:c>
      <x:c r="K485" s="4" t="n"/>
      <x:c r="L485" s="4" t="str">
        <x:f>IF(OR(K485="",F485=""),"",F485-K485)</x:f>
      </x:c>
      <x:c r="M485" t="str">
        <x:f>IF(A485="","",IF(OR(C485="",E485=""),"Missing Reference","OK"))</x:f>
      </x:c>
      <x:c r="N485" t="str">
        <x:f>IF(A485="","",IF(OR(ABS(IF(J485="",0,J485))&gt;=0.01,ABS(IF(L485="",0,L485))&gt;=0.01,M485&lt;&gt;"OK"),"Exception","Matched"))</x:f>
      </x:c>
    </x:row>
    <x:row r="486">
      <x:c r="B486" s="5" t="n"/>
      <x:c r="F486" s="4" t="n"/>
      <x:c r="H486" s="4" t="n"/>
      <x:c r="I486" s="4" t="n"/>
      <x:c r="J486" s="4" t="str">
        <x:f>IF(F486="","",F486-IF(I486="",0,I486))</x:f>
      </x:c>
      <x:c r="K486" s="4" t="n"/>
      <x:c r="L486" s="4" t="str">
        <x:f>IF(OR(K486="",F486=""),"",F486-K486)</x:f>
      </x:c>
      <x:c r="M486" t="str">
        <x:f>IF(A486="","",IF(OR(C486="",E486=""),"Missing Reference","OK"))</x:f>
      </x:c>
      <x:c r="N486" t="str">
        <x:f>IF(A486="","",IF(OR(ABS(IF(J486="",0,J486))&gt;=0.01,ABS(IF(L486="",0,L486))&gt;=0.01,M486&lt;&gt;"OK"),"Exception","Matched"))</x:f>
      </x:c>
    </x:row>
    <x:row r="487">
      <x:c r="B487" s="5" t="n"/>
      <x:c r="F487" s="4" t="n"/>
      <x:c r="H487" s="4" t="n"/>
      <x:c r="I487" s="4" t="n"/>
      <x:c r="J487" s="4" t="str">
        <x:f>IF(F487="","",F487-IF(I487="",0,I487))</x:f>
      </x:c>
      <x:c r="K487" s="4" t="n"/>
      <x:c r="L487" s="4" t="str">
        <x:f>IF(OR(K487="",F487=""),"",F487-K487)</x:f>
      </x:c>
      <x:c r="M487" t="str">
        <x:f>IF(A487="","",IF(OR(C487="",E487=""),"Missing Reference","OK"))</x:f>
      </x:c>
      <x:c r="N487" t="str">
        <x:f>IF(A487="","",IF(OR(ABS(IF(J487="",0,J487))&gt;=0.01,ABS(IF(L487="",0,L487))&gt;=0.01,M487&lt;&gt;"OK"),"Exception","Matched"))</x:f>
      </x:c>
    </x:row>
    <x:row r="488">
      <x:c r="B488" s="5" t="n"/>
      <x:c r="F488" s="4" t="n"/>
      <x:c r="H488" s="4" t="n"/>
      <x:c r="I488" s="4" t="n"/>
      <x:c r="J488" s="4" t="str">
        <x:f>IF(F488="","",F488-IF(I488="",0,I488))</x:f>
      </x:c>
      <x:c r="K488" s="4" t="n"/>
      <x:c r="L488" s="4" t="str">
        <x:f>IF(OR(K488="",F488=""),"",F488-K488)</x:f>
      </x:c>
      <x:c r="M488" t="str">
        <x:f>IF(A488="","",IF(OR(C488="",E488=""),"Missing Reference","OK"))</x:f>
      </x:c>
      <x:c r="N488" t="str">
        <x:f>IF(A488="","",IF(OR(ABS(IF(J488="",0,J488))&gt;=0.01,ABS(IF(L488="",0,L488))&gt;=0.01,M488&lt;&gt;"OK"),"Exception","Matched"))</x:f>
      </x:c>
    </x:row>
    <x:row r="489">
      <x:c r="B489" s="5" t="n"/>
      <x:c r="F489" s="4" t="n"/>
      <x:c r="H489" s="4" t="n"/>
      <x:c r="I489" s="4" t="n"/>
      <x:c r="J489" s="4" t="str">
        <x:f>IF(F489="","",F489-IF(I489="",0,I489))</x:f>
      </x:c>
      <x:c r="K489" s="4" t="n"/>
      <x:c r="L489" s="4" t="str">
        <x:f>IF(OR(K489="",F489=""),"",F489-K489)</x:f>
      </x:c>
      <x:c r="M489" t="str">
        <x:f>IF(A489="","",IF(OR(C489="",E489=""),"Missing Reference","OK"))</x:f>
      </x:c>
      <x:c r="N489" t="str">
        <x:f>IF(A489="","",IF(OR(ABS(IF(J489="",0,J489))&gt;=0.01,ABS(IF(L489="",0,L489))&gt;=0.01,M489&lt;&gt;"OK"),"Exception","Matched"))</x:f>
      </x:c>
    </x:row>
    <x:row r="490">
      <x:c r="B490" s="5" t="n"/>
      <x:c r="F490" s="4" t="n"/>
      <x:c r="H490" s="4" t="n"/>
      <x:c r="I490" s="4" t="n"/>
      <x:c r="J490" s="4" t="str">
        <x:f>IF(F490="","",F490-IF(I490="",0,I490))</x:f>
      </x:c>
      <x:c r="K490" s="4" t="n"/>
      <x:c r="L490" s="4" t="str">
        <x:f>IF(OR(K490="",F490=""),"",F490-K490)</x:f>
      </x:c>
      <x:c r="M490" t="str">
        <x:f>IF(A490="","",IF(OR(C490="",E490=""),"Missing Reference","OK"))</x:f>
      </x:c>
      <x:c r="N490" t="str">
        <x:f>IF(A490="","",IF(OR(ABS(IF(J490="",0,J490))&gt;=0.01,ABS(IF(L490="",0,L490))&gt;=0.01,M490&lt;&gt;"OK"),"Exception","Matched"))</x:f>
      </x:c>
    </x:row>
    <x:row r="491">
      <x:c r="B491" s="5" t="n"/>
      <x:c r="F491" s="4" t="n"/>
      <x:c r="H491" s="4" t="n"/>
      <x:c r="I491" s="4" t="n"/>
      <x:c r="J491" s="4" t="str">
        <x:f>IF(F491="","",F491-IF(I491="",0,I491))</x:f>
      </x:c>
      <x:c r="K491" s="4" t="n"/>
      <x:c r="L491" s="4" t="str">
        <x:f>IF(OR(K491="",F491=""),"",F491-K491)</x:f>
      </x:c>
      <x:c r="M491" t="str">
        <x:f>IF(A491="","",IF(OR(C491="",E491=""),"Missing Reference","OK"))</x:f>
      </x:c>
      <x:c r="N491" t="str">
        <x:f>IF(A491="","",IF(OR(ABS(IF(J491="",0,J491))&gt;=0.01,ABS(IF(L491="",0,L491))&gt;=0.01,M491&lt;&gt;"OK"),"Exception","Matched"))</x:f>
      </x:c>
    </x:row>
    <x:row r="492">
      <x:c r="B492" s="5" t="n"/>
      <x:c r="F492" s="4" t="n"/>
      <x:c r="H492" s="4" t="n"/>
      <x:c r="I492" s="4" t="n"/>
      <x:c r="J492" s="4" t="str">
        <x:f>IF(F492="","",F492-IF(I492="",0,I492))</x:f>
      </x:c>
      <x:c r="K492" s="4" t="n"/>
      <x:c r="L492" s="4" t="str">
        <x:f>IF(OR(K492="",F492=""),"",F492-K492)</x:f>
      </x:c>
      <x:c r="M492" t="str">
        <x:f>IF(A492="","",IF(OR(C492="",E492=""),"Missing Reference","OK"))</x:f>
      </x:c>
      <x:c r="N492" t="str">
        <x:f>IF(A492="","",IF(OR(ABS(IF(J492="",0,J492))&gt;=0.01,ABS(IF(L492="",0,L492))&gt;=0.01,M492&lt;&gt;"OK"),"Exception","Matched"))</x:f>
      </x:c>
    </x:row>
    <x:row r="493">
      <x:c r="B493" s="5" t="n"/>
      <x:c r="F493" s="4" t="n"/>
      <x:c r="H493" s="4" t="n"/>
      <x:c r="I493" s="4" t="n"/>
      <x:c r="J493" s="4" t="str">
        <x:f>IF(F493="","",F493-IF(I493="",0,I493))</x:f>
      </x:c>
      <x:c r="K493" s="4" t="n"/>
      <x:c r="L493" s="4" t="str">
        <x:f>IF(OR(K493="",F493=""),"",F493-K493)</x:f>
      </x:c>
      <x:c r="M493" t="str">
        <x:f>IF(A493="","",IF(OR(C493="",E493=""),"Missing Reference","OK"))</x:f>
      </x:c>
      <x:c r="N493" t="str">
        <x:f>IF(A493="","",IF(OR(ABS(IF(J493="",0,J493))&gt;=0.01,ABS(IF(L493="",0,L493))&gt;=0.01,M493&lt;&gt;"OK"),"Exception","Matched"))</x:f>
      </x:c>
    </x:row>
    <x:row r="494">
      <x:c r="B494" s="5" t="n"/>
      <x:c r="F494" s="4" t="n"/>
      <x:c r="H494" s="4" t="n"/>
      <x:c r="I494" s="4" t="n"/>
      <x:c r="J494" s="4" t="str">
        <x:f>IF(F494="","",F494-IF(I494="",0,I494))</x:f>
      </x:c>
      <x:c r="K494" s="4" t="n"/>
      <x:c r="L494" s="4" t="str">
        <x:f>IF(OR(K494="",F494=""),"",F494-K494)</x:f>
      </x:c>
      <x:c r="M494" t="str">
        <x:f>IF(A494="","",IF(OR(C494="",E494=""),"Missing Reference","OK"))</x:f>
      </x:c>
      <x:c r="N494" t="str">
        <x:f>IF(A494="","",IF(OR(ABS(IF(J494="",0,J494))&gt;=0.01,ABS(IF(L494="",0,L494))&gt;=0.01,M494&lt;&gt;"OK"),"Exception","Matched"))</x:f>
      </x:c>
    </x:row>
    <x:row r="495">
      <x:c r="B495" s="5" t="n"/>
      <x:c r="F495" s="4" t="n"/>
      <x:c r="H495" s="4" t="n"/>
      <x:c r="I495" s="4" t="n"/>
      <x:c r="J495" s="4" t="str">
        <x:f>IF(F495="","",F495-IF(I495="",0,I495))</x:f>
      </x:c>
      <x:c r="K495" s="4" t="n"/>
      <x:c r="L495" s="4" t="str">
        <x:f>IF(OR(K495="",F495=""),"",F495-K495)</x:f>
      </x:c>
      <x:c r="M495" t="str">
        <x:f>IF(A495="","",IF(OR(C495="",E495=""),"Missing Reference","OK"))</x:f>
      </x:c>
      <x:c r="N495" t="str">
        <x:f>IF(A495="","",IF(OR(ABS(IF(J495="",0,J495))&gt;=0.01,ABS(IF(L495="",0,L495))&gt;=0.01,M495&lt;&gt;"OK"),"Exception","Matched"))</x:f>
      </x:c>
    </x:row>
    <x:row r="496">
      <x:c r="B496" s="5" t="n"/>
      <x:c r="F496" s="4" t="n"/>
      <x:c r="H496" s="4" t="n"/>
      <x:c r="I496" s="4" t="n"/>
      <x:c r="J496" s="4" t="str">
        <x:f>IF(F496="","",F496-IF(I496="",0,I496))</x:f>
      </x:c>
      <x:c r="K496" s="4" t="n"/>
      <x:c r="L496" s="4" t="str">
        <x:f>IF(OR(K496="",F496=""),"",F496-K496)</x:f>
      </x:c>
      <x:c r="M496" t="str">
        <x:f>IF(A496="","",IF(OR(C496="",E496=""),"Missing Reference","OK"))</x:f>
      </x:c>
      <x:c r="N496" t="str">
        <x:f>IF(A496="","",IF(OR(ABS(IF(J496="",0,J496))&gt;=0.01,ABS(IF(L496="",0,L496))&gt;=0.01,M496&lt;&gt;"OK"),"Exception","Matched"))</x:f>
      </x:c>
    </x:row>
    <x:row r="497">
      <x:c r="B497" s="5" t="n"/>
      <x:c r="F497" s="4" t="n"/>
      <x:c r="H497" s="4" t="n"/>
      <x:c r="I497" s="4" t="n"/>
      <x:c r="J497" s="4" t="str">
        <x:f>IF(F497="","",F497-IF(I497="",0,I497))</x:f>
      </x:c>
      <x:c r="K497" s="4" t="n"/>
      <x:c r="L497" s="4" t="str">
        <x:f>IF(OR(K497="",F497=""),"",F497-K497)</x:f>
      </x:c>
      <x:c r="M497" t="str">
        <x:f>IF(A497="","",IF(OR(C497="",E497=""),"Missing Reference","OK"))</x:f>
      </x:c>
      <x:c r="N497" t="str">
        <x:f>IF(A497="","",IF(OR(ABS(IF(J497="",0,J497))&gt;=0.01,ABS(IF(L497="",0,L497))&gt;=0.01,M497&lt;&gt;"OK"),"Exception","Matched"))</x:f>
      </x:c>
    </x:row>
    <x:row r="498">
      <x:c r="B498" s="5" t="n"/>
      <x:c r="F498" s="4" t="n"/>
      <x:c r="H498" s="4" t="n"/>
      <x:c r="I498" s="4" t="n"/>
      <x:c r="J498" s="4" t="str">
        <x:f>IF(F498="","",F498-IF(I498="",0,I498))</x:f>
      </x:c>
      <x:c r="K498" s="4" t="n"/>
      <x:c r="L498" s="4" t="str">
        <x:f>IF(OR(K498="",F498=""),"",F498-K498)</x:f>
      </x:c>
      <x:c r="M498" t="str">
        <x:f>IF(A498="","",IF(OR(C498="",E498=""),"Missing Reference","OK"))</x:f>
      </x:c>
      <x:c r="N498" t="str">
        <x:f>IF(A498="","",IF(OR(ABS(IF(J498="",0,J498))&gt;=0.01,ABS(IF(L498="",0,L498))&gt;=0.01,M498&lt;&gt;"OK"),"Exception","Matched"))</x:f>
      </x:c>
    </x:row>
    <x:row r="499">
      <x:c r="B499" s="5" t="n"/>
      <x:c r="F499" s="4" t="n"/>
      <x:c r="H499" s="4" t="n"/>
      <x:c r="I499" s="4" t="n"/>
      <x:c r="J499" s="4" t="str">
        <x:f>IF(F499="","",F499-IF(I499="",0,I499))</x:f>
      </x:c>
      <x:c r="K499" s="4" t="n"/>
      <x:c r="L499" s="4" t="str">
        <x:f>IF(OR(K499="",F499=""),"",F499-K499)</x:f>
      </x:c>
      <x:c r="M499" t="str">
        <x:f>IF(A499="","",IF(OR(C499="",E499=""),"Missing Reference","OK"))</x:f>
      </x:c>
      <x:c r="N499" t="str">
        <x:f>IF(A499="","",IF(OR(ABS(IF(J499="",0,J499))&gt;=0.01,ABS(IF(L499="",0,L499))&gt;=0.01,M499&lt;&gt;"OK"),"Exception","Matched"))</x:f>
      </x:c>
    </x:row>
    <x:row r="500">
      <x:c r="B500" s="5" t="n"/>
      <x:c r="F500" s="4" t="n"/>
      <x:c r="H500" s="4" t="n"/>
      <x:c r="I500" s="4" t="n"/>
      <x:c r="J500" s="4" t="str">
        <x:f>IF(F500="","",F500-IF(I500="",0,I500))</x:f>
      </x:c>
      <x:c r="K500" s="4" t="n"/>
      <x:c r="L500" s="4" t="str">
        <x:f>IF(OR(K500="",F500=""),"",F500-K500)</x:f>
      </x:c>
      <x:c r="M500" t="str">
        <x:f>IF(A500="","",IF(OR(C500="",E500=""),"Missing Reference","OK"))</x:f>
      </x:c>
      <x:c r="N500" t="str">
        <x:f>IF(A500="","",IF(OR(ABS(IF(J500="",0,J500))&gt;=0.01,ABS(IF(L500="",0,L500))&gt;=0.01,M500&lt;&gt;"OK"),"Exception","Matched"))</x:f>
      </x:c>
    </x:row>
    <x:row r="501">
      <x:c r="B501" s="5" t="n"/>
      <x:c r="F501" s="4" t="n"/>
      <x:c r="H501" s="4" t="n"/>
      <x:c r="I501" s="4" t="n"/>
      <x:c r="J501" s="4" t="str">
        <x:f>IF(F501="","",F501-IF(I501="",0,I501))</x:f>
      </x:c>
      <x:c r="K501" s="4" t="n"/>
      <x:c r="L501" s="4" t="str">
        <x:f>IF(OR(K501="",F501=""),"",F501-K501)</x:f>
      </x:c>
      <x:c r="M501" t="str">
        <x:f>IF(A501="","",IF(OR(C501="",E501=""),"Missing Reference","OK"))</x:f>
      </x:c>
      <x:c r="N501" t="str">
        <x:f>IF(A501="","",IF(OR(ABS(IF(J501="",0,J501))&gt;=0.01,ABS(IF(L501="",0,L501))&gt;=0.01,M501&lt;&gt;"OK"),"Exception","Matched"))</x:f>
      </x:c>
    </x:row>
    <x:row r="502">
      <x:c r="B502" s="5" t="n"/>
      <x:c r="F502" s="4" t="n"/>
      <x:c r="H502" s="4" t="n"/>
      <x:c r="I502" s="4" t="n"/>
      <x:c r="J502" s="4" t="str">
        <x:f>IF(F502="","",F502-IF(I502="",0,I502))</x:f>
      </x:c>
      <x:c r="K502" s="4" t="n"/>
      <x:c r="L502" s="4" t="str">
        <x:f>IF(OR(K502="",F502=""),"",F502-K502)</x:f>
      </x:c>
      <x:c r="M502" t="str">
        <x:f>IF(A502="","",IF(OR(C502="",E502=""),"Missing Reference","OK"))</x:f>
      </x:c>
      <x:c r="N502" t="str">
        <x:f>IF(A502="","",IF(OR(ABS(IF(J502="",0,J502))&gt;=0.01,ABS(IF(L502="",0,L502))&gt;=0.01,M502&lt;&gt;"OK"),"Exception","Matched"))</x:f>
      </x:c>
    </x:row>
    <x:row r="503">
      <x:c r="B503" s="5" t="n"/>
      <x:c r="F503" s="4" t="n"/>
      <x:c r="H503" s="4" t="n"/>
      <x:c r="I503" s="4" t="n"/>
      <x:c r="J503" s="4" t="str">
        <x:f>IF(F503="","",F503-IF(I503="",0,I503))</x:f>
      </x:c>
      <x:c r="K503" s="4" t="n"/>
      <x:c r="L503" s="4" t="str">
        <x:f>IF(OR(K503="",F503=""),"",F503-K503)</x:f>
      </x:c>
      <x:c r="M503" t="str">
        <x:f>IF(A503="","",IF(OR(C503="",E503=""),"Missing Reference","OK"))</x:f>
      </x:c>
      <x:c r="N503" t="str">
        <x:f>IF(A503="","",IF(OR(ABS(IF(J503="",0,J503))&gt;=0.01,ABS(IF(L503="",0,L503))&gt;=0.01,M503&lt;&gt;"OK"),"Exception","Matched"))</x:f>
      </x:c>
    </x:row>
    <x:row r="504">
      <x:c r="B504" s="5" t="n"/>
      <x:c r="F504" s="4" t="n"/>
      <x:c r="H504" s="4" t="n"/>
      <x:c r="I504" s="4" t="n"/>
      <x:c r="J504" s="4" t="str">
        <x:f>IF(F504="","",F504-IF(I504="",0,I504))</x:f>
      </x:c>
      <x:c r="K504" s="4" t="n"/>
      <x:c r="L504" s="4" t="str">
        <x:f>IF(OR(K504="",F504=""),"",F504-K504)</x:f>
      </x:c>
      <x:c r="M504" t="str">
        <x:f>IF(A504="","",IF(OR(C504="",E504=""),"Missing Reference","OK"))</x:f>
      </x:c>
      <x:c r="N504" t="str">
        <x:f>IF(A504="","",IF(OR(ABS(IF(J504="",0,J504))&gt;=0.01,ABS(IF(L504="",0,L504))&gt;=0.01,M504&lt;&gt;"OK"),"Exception","Matched"))</x:f>
      </x:c>
    </x:row>
  </x:sheetData>
  <x:mergeCells>
    <x:mergeCell ref="A1:P1"/>
    <x:mergeCell ref="A2:P2"/>
    <x:mergeCell ref="A3:P3"/>
  </x:mergeCells>
  <x:conditionalFormatting sqref="N5:N504">
    <x:cfRule type="expression" dxfId="1" priority="1">
      <x:formula>N5="Exception"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65ae61af92aa40d0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2" customWidth="1"/>
    <x:col min="2" max="2" width="12" customWidth="1"/>
    <x:col min="3" max="3" width="16" customWidth="1"/>
    <x:col min="4" max="4" width="18" customWidth="1"/>
    <x:col min="5" max="5" width="12" customWidth="1"/>
    <x:col min="6" max="6" width="12" customWidth="1"/>
    <x:col min="7" max="7" width="15" customWidth="1"/>
    <x:col min="8" max="8" width="16" customWidth="1"/>
    <x:col min="9" max="9" width="17" customWidth="1"/>
    <x:col min="10" max="10" width="17" customWidth="1"/>
  </x:cols>
  <x:sheetData>
    <x:row r="1" ht="28" customHeight="1">
      <x:c r="A1" s="1" t="inlineStr">
        <x:is>
          <x:t xml:space="preserve">AR AGING &amp; COLLECTION FOLLOW-UP</x:t>
        </x:is>
      </x:c>
    </x:row>
    <x:row r="2" ht="30" customHeight="1">
      <x:c r="A2" s="2" t="inlineStr">
        <x:is>
          <x:t xml:space="preserve">Summary plus working follow-up list for open receivables.</x:t>
        </x:is>
      </x:c>
    </x:row>
    <x:row r="3" ht="22" customHeight="1">
      <x:c r="A3" s="15" t="str">
        <x:v>FICTIONAL TRAINING DATA | Northstar Home Essentials LLC (Fictional Training Company) | Jan-Mar 2026 | Prepared by Lourivel Lorejo</x:v>
      </x:c>
      <x:c r="B3" s="15" t="str">
        <x:v>FICTIONAL TRAINING DATA | Northstar Home Essentials LLC (Fictional Training Company) | Jan-Mar 2026 | Prepared by Lourivel Lorejo</x:v>
      </x:c>
      <x:c r="C3" s="15" t="str">
        <x:v>FICTIONAL TRAINING DATA | Northstar Home Essentials LLC (Fictional Training Company) | Jan-Mar 2026 | Prepared by Lourivel Lorejo</x:v>
      </x:c>
      <x:c r="D3" s="15" t="str">
        <x:v>FICTIONAL TRAINING DATA | Northstar Home Essentials LLC (Fictional Training Company) | Jan-Mar 2026 | Prepared by Lourivel Lorejo</x:v>
      </x:c>
      <x:c r="E3" s="15" t="str">
        <x:v>FICTIONAL TRAINING DATA | Northstar Home Essentials LLC (Fictional Training Company) | Jan-Mar 2026 | Prepared by Lourivel Lorejo</x:v>
      </x:c>
      <x:c r="F3" s="15" t="str">
        <x:v>FICTIONAL TRAINING DATA | Northstar Home Essentials LLC (Fictional Training Company) | Jan-Mar 2026 | Prepared by Lourivel Lorejo</x:v>
      </x:c>
      <x:c r="G3" s="15" t="str">
        <x:v>FICTIONAL TRAINING DATA | Northstar Home Essentials LLC (Fictional Training Company) | Jan-Mar 2026 | Prepared by Lourivel Lorejo</x:v>
      </x:c>
      <x:c r="H3" s="15" t="str">
        <x:v>FICTIONAL TRAINING DATA | Northstar Home Essentials LLC (Fictional Training Company) | Jan-Mar 2026 | Prepared by Lourivel Lorejo</x:v>
      </x:c>
      <x:c r="I3" s="15" t="str">
        <x:v>FICTIONAL TRAINING DATA | Northstar Home Essentials LLC (Fictional Training Company) | Jan-Mar 2026 | Prepared by Lourivel Lorejo</x:v>
      </x:c>
      <x:c r="J3" s="15" t="str">
        <x:v>FICTIONAL TRAINING DATA | Northstar Home Essentials LLC (Fictional Training Company) | Jan-Mar 2026 | Prepared by Lourivel Lorejo</x:v>
      </x:c>
    </x:row>
    <x:row r="4" ht="30" customHeight="1">
      <x:c r="A4" s="3" t="inlineStr">
        <x:is>
          <x:t xml:space="preserve">Bucket</x:t>
        </x:is>
      </x:c>
      <x:c r="B4" s="3" t="inlineStr">
        <x:is>
          <x:t xml:space="preserve">Balance</x:t>
        </x:is>
      </x:c>
      <x:c r="C4" s="3" t="inlineStr">
        <x:is>
          <x:t xml:space="preserve">Invoice Count</x:t>
        </x:is>
      </x:c>
      <x:c r="D4" s="3" t="inlineStr">
        <x:is>
          <x:t xml:space="preserve">Follow-up Queue</x:t>
        </x:is>
      </x:c>
      <x:c r="E4" s="3" t="inlineStr">
        <x:is>
          <x:t xml:space="preserve">Invoice #</x:t>
        </x:is>
      </x:c>
      <x:c r="F4" s="3" t="inlineStr">
        <x:is>
          <x:t xml:space="preserve">Customer</x:t>
        </x:is>
      </x:c>
      <x:c r="G4" s="3" t="inlineStr">
        <x:is>
          <x:t xml:space="preserve">Open Balance</x:t>
        </x:is>
      </x:c>
      <x:c r="H4" s="3" t="inlineStr">
        <x:is>
          <x:t xml:space="preserve">Days Past Due</x:t>
        </x:is>
      </x:c>
      <x:c r="I4" s="3" t="inlineStr">
        <x:is>
          <x:t xml:space="preserve">Next Follow-up</x:t>
        </x:is>
      </x:c>
      <x:c r="J4" s="3" t="inlineStr">
        <x:is>
          <x:t xml:space="preserve">Action/Promise</x:t>
        </x:is>
      </x:c>
    </x:row>
    <x:row r="5">
      <x:c r="A5" t="inlineStr">
        <x:is>
          <x:t xml:space="preserve">Current</x:t>
        </x:is>
      </x:c>
      <x:c r="B5" s="4" t="n">
        <x:f>SUMIF('AR Ledger'!M5:M304,A5,'AR Ledger'!J5:J304)</x:f>
        <x:v>0</x:v>
      </x:c>
      <x:c r="C5" t="n">
        <x:f>COUNTIF('AR Ledger'!M5:M304,A5)</x:f>
        <x:v>0</x:v>
      </x:c>
      <x:c r="E5" t="str">
        <x:f>'AR Ledger'!A7</x:f>
        <x:v>INV-2603</x:v>
      </x:c>
      <x:c r="F5" t="str">
        <x:f>'AR Ledger'!B7</x:f>
        <x:v>BrightNest Retail Co. (Fictional)</x:v>
      </x:c>
      <x:c r="G5" s="4" t="n">
        <x:f>'AR Ledger'!J7</x:f>
        <x:v>2750</x:v>
      </x:c>
      <x:c r="H5" s="8" t="n">
        <x:f>'AR Ledger'!K7</x:f>
        <x:v>137</x:v>
      </x:c>
      <x:c r="I5" s="9" t="n">
        <x:f>'AR Ledger'!O7</x:f>
        <x:v>46270</x:v>
      </x:c>
      <x:c r="J5" t="str">
        <x:v>Send statement and request payment date.</x:v>
      </x:c>
    </x:row>
    <x:row r="6">
      <x:c r="A6" t="inlineStr">
        <x:is>
          <x:t xml:space="preserve">1-30</x:t>
        </x:is>
      </x:c>
      <x:c r="B6" s="4" t="n">
        <x:f>SUMIF('AR Ledger'!M5:M304,A6,'AR Ledger'!J5:J304)</x:f>
        <x:v>0</x:v>
      </x:c>
      <x:c r="C6" t="n">
        <x:f>COUNTIF('AR Ledger'!M5:M304,A6)</x:f>
        <x:v>0</x:v>
      </x:c>
      <x:c r="G6" s="4" t="n"/>
    </x:row>
    <x:row r="7">
      <x:c r="A7" t="inlineStr">
        <x:is>
          <x:t xml:space="preserve">31-60</x:t>
        </x:is>
      </x:c>
      <x:c r="B7" s="4" t="n">
        <x:f>SUMIF('AR Ledger'!M5:M304,A7,'AR Ledger'!J5:J304)</x:f>
        <x:v>0</x:v>
      </x:c>
      <x:c r="C7" t="n">
        <x:f>COUNTIF('AR Ledger'!M5:M304,A7)</x:f>
        <x:v>0</x:v>
      </x:c>
      <x:c r="G7" s="4" t="n"/>
    </x:row>
    <x:row r="8">
      <x:c r="A8" t="inlineStr">
        <x:is>
          <x:t xml:space="preserve">61-90</x:t>
        </x:is>
      </x:c>
      <x:c r="B8" s="4" t="n">
        <x:f>SUMIF('AR Ledger'!M5:M304,A8,'AR Ledger'!J5:J304)</x:f>
        <x:v>0</x:v>
      </x:c>
      <x:c r="C8" t="n">
        <x:f>COUNTIF('AR Ledger'!M5:M304,A8)</x:f>
        <x:v>0</x:v>
      </x:c>
      <x:c r="G8" s="4" t="n"/>
    </x:row>
    <x:row r="9">
      <x:c r="A9" t="inlineStr">
        <x:is>
          <x:t xml:space="preserve">90+</x:t>
        </x:is>
      </x:c>
      <x:c r="B9" s="4" t="n">
        <x:f>SUMIF('AR Ledger'!M5:M304,A9,'AR Ledger'!J5:J304)</x:f>
        <x:v>2750</x:v>
      </x:c>
      <x:c r="C9" t="n">
        <x:f>COUNTIF('AR Ledger'!M5:M304,A9)</x:f>
        <x:v>1</x:v>
      </x:c>
      <x:c r="G9" s="4" t="n"/>
    </x:row>
    <x:row r="10">
      <x:c r="B10" s="4" t="n"/>
      <x:c r="G10" s="4" t="n"/>
    </x:row>
    <x:row r="11">
      <x:c r="B11" s="4" t="n"/>
      <x:c r="G11" s="4" t="n"/>
    </x:row>
    <x:row r="12">
      <x:c r="B12" s="4" t="n"/>
      <x:c r="G12" s="4" t="n"/>
    </x:row>
    <x:row r="13">
      <x:c r="B13" s="4" t="n"/>
      <x:c r="G13" s="4" t="n"/>
    </x:row>
    <x:row r="14">
      <x:c r="B14" s="4" t="n"/>
      <x:c r="G14" s="4" t="n"/>
    </x:row>
    <x:row r="15">
      <x:c r="B15" s="4" t="n"/>
      <x:c r="G15" s="4" t="n"/>
    </x:row>
    <x:row r="16">
      <x:c r="B16" s="4" t="n"/>
      <x:c r="G16" s="4" t="n"/>
    </x:row>
    <x:row r="17">
      <x:c r="B17" s="4" t="n"/>
      <x:c r="G17" s="4" t="n"/>
    </x:row>
    <x:row r="18">
      <x:c r="B18" s="4" t="n"/>
      <x:c r="G18" s="4" t="n"/>
    </x:row>
    <x:row r="19">
      <x:c r="B19" s="4" t="n"/>
      <x:c r="G19" s="4" t="n"/>
    </x:row>
    <x:row r="20">
      <x:c r="B20" s="4" t="n"/>
      <x:c r="G20" s="4" t="n"/>
    </x:row>
    <x:row r="21">
      <x:c r="B21" s="4" t="n"/>
      <x:c r="G21" s="4" t="n"/>
    </x:row>
    <x:row r="22">
      <x:c r="B22" s="4" t="n"/>
      <x:c r="G22" s="4" t="n"/>
    </x:row>
    <x:row r="23">
      <x:c r="B23" s="4" t="n"/>
      <x:c r="G23" s="4" t="n"/>
    </x:row>
    <x:row r="24">
      <x:c r="B24" s="4" t="n"/>
      <x:c r="G24" s="4" t="n"/>
    </x:row>
    <x:row r="25">
      <x:c r="B25" s="4" t="n"/>
      <x:c r="G25" s="4" t="n"/>
    </x:row>
    <x:row r="26">
      <x:c r="B26" s="4" t="n"/>
      <x:c r="G26" s="4" t="n"/>
    </x:row>
    <x:row r="27">
      <x:c r="B27" s="4" t="n"/>
      <x:c r="G27" s="4" t="n"/>
    </x:row>
    <x:row r="28">
      <x:c r="B28" s="4" t="n"/>
      <x:c r="G28" s="4" t="n"/>
    </x:row>
    <x:row r="29">
      <x:c r="B29" s="4" t="n"/>
      <x:c r="G29" s="4" t="n"/>
    </x:row>
    <x:row r="30">
      <x:c r="B30" s="4" t="n"/>
      <x:c r="G30" s="4" t="n"/>
    </x:row>
    <x:row r="31">
      <x:c r="B31" s="4" t="n"/>
      <x:c r="G31" s="4" t="n"/>
    </x:row>
    <x:row r="32">
      <x:c r="B32" s="4" t="n"/>
      <x:c r="G32" s="4" t="n"/>
    </x:row>
    <x:row r="33">
      <x:c r="B33" s="4" t="n"/>
      <x:c r="G33" s="4" t="n"/>
    </x:row>
    <x:row r="34">
      <x:c r="B34" s="4" t="n"/>
      <x:c r="G34" s="4" t="n"/>
    </x:row>
    <x:row r="35">
      <x:c r="B35" s="4" t="n"/>
      <x:c r="G35" s="4" t="n"/>
    </x:row>
    <x:row r="36">
      <x:c r="B36" s="4" t="n"/>
      <x:c r="G36" s="4" t="n"/>
    </x:row>
    <x:row r="37">
      <x:c r="B37" s="4" t="n"/>
      <x:c r="G37" s="4" t="n"/>
    </x:row>
    <x:row r="38">
      <x:c r="B38" s="4" t="n"/>
      <x:c r="G38" s="4" t="n"/>
    </x:row>
    <x:row r="39">
      <x:c r="B39" s="4" t="n"/>
      <x:c r="G39" s="4" t="n"/>
    </x:row>
    <x:row r="40">
      <x:c r="B40" s="4" t="n"/>
      <x:c r="G40" s="4" t="n"/>
    </x:row>
    <x:row r="41">
      <x:c r="B41" s="4" t="n"/>
      <x:c r="G41" s="4" t="n"/>
    </x:row>
    <x:row r="42">
      <x:c r="B42" s="4" t="n"/>
      <x:c r="G42" s="4" t="n"/>
    </x:row>
    <x:row r="43">
      <x:c r="B43" s="4" t="n"/>
      <x:c r="G43" s="4" t="n"/>
    </x:row>
    <x:row r="44">
      <x:c r="B44" s="4" t="n"/>
      <x:c r="G44" s="4" t="n"/>
    </x:row>
    <x:row r="45">
      <x:c r="B45" s="4" t="n"/>
      <x:c r="G45" s="4" t="n"/>
    </x:row>
    <x:row r="46">
      <x:c r="B46" s="4" t="n"/>
      <x:c r="G46" s="4" t="n"/>
    </x:row>
    <x:row r="47">
      <x:c r="B47" s="4" t="n"/>
      <x:c r="G47" s="4" t="n"/>
    </x:row>
    <x:row r="48">
      <x:c r="B48" s="4" t="n"/>
      <x:c r="G48" s="4" t="n"/>
    </x:row>
    <x:row r="49">
      <x:c r="B49" s="4" t="n"/>
      <x:c r="G49" s="4" t="n"/>
    </x:row>
    <x:row r="50">
      <x:c r="B50" s="4" t="n"/>
      <x:c r="G50" s="4" t="n"/>
    </x:row>
    <x:row r="51">
      <x:c r="B51" s="4" t="n"/>
      <x:c r="G51" s="4" t="n"/>
    </x:row>
    <x:row r="52">
      <x:c r="B52" s="4" t="n"/>
      <x:c r="G52" s="4" t="n"/>
    </x:row>
    <x:row r="53">
      <x:c r="B53" s="4" t="n"/>
      <x:c r="G53" s="4" t="n"/>
    </x:row>
    <x:row r="54">
      <x:c r="B54" s="4" t="n"/>
      <x:c r="G54" s="4" t="n"/>
    </x:row>
    <x:row r="55">
      <x:c r="B55" s="4" t="n"/>
      <x:c r="G55" s="4" t="n"/>
    </x:row>
    <x:row r="56">
      <x:c r="B56" s="4" t="n"/>
      <x:c r="G56" s="4" t="n"/>
    </x:row>
    <x:row r="57">
      <x:c r="B57" s="4" t="n"/>
      <x:c r="G57" s="4" t="n"/>
    </x:row>
    <x:row r="58">
      <x:c r="B58" s="4" t="n"/>
      <x:c r="G58" s="4" t="n"/>
    </x:row>
    <x:row r="59">
      <x:c r="B59" s="4" t="n"/>
      <x:c r="G59" s="4" t="n"/>
    </x:row>
    <x:row r="60">
      <x:c r="B60" s="4" t="n"/>
      <x:c r="G60" s="4" t="n"/>
    </x:row>
    <x:row r="61">
      <x:c r="B61" s="4" t="n"/>
      <x:c r="G61" s="4" t="n"/>
    </x:row>
    <x:row r="62">
      <x:c r="B62" s="4" t="n"/>
      <x:c r="G62" s="4" t="n"/>
    </x:row>
    <x:row r="63">
      <x:c r="B63" s="4" t="n"/>
      <x:c r="G63" s="4" t="n"/>
    </x:row>
    <x:row r="64">
      <x:c r="B64" s="4" t="n"/>
      <x:c r="G64" s="4" t="n"/>
    </x:row>
    <x:row r="65">
      <x:c r="B65" s="4" t="n"/>
      <x:c r="G65" s="4" t="n"/>
    </x:row>
    <x:row r="66">
      <x:c r="B66" s="4" t="n"/>
      <x:c r="G66" s="4" t="n"/>
    </x:row>
    <x:row r="67">
      <x:c r="B67" s="4" t="n"/>
      <x:c r="G67" s="4" t="n"/>
    </x:row>
    <x:row r="68">
      <x:c r="B68" s="4" t="n"/>
      <x:c r="G68" s="4" t="n"/>
    </x:row>
    <x:row r="69">
      <x:c r="B69" s="4" t="n"/>
      <x:c r="G69" s="4" t="n"/>
    </x:row>
    <x:row r="70">
      <x:c r="B70" s="4" t="n"/>
      <x:c r="G70" s="4" t="n"/>
    </x:row>
    <x:row r="71">
      <x:c r="B71" s="4" t="n"/>
      <x:c r="G71" s="4" t="n"/>
    </x:row>
    <x:row r="72">
      <x:c r="B72" s="4" t="n"/>
      <x:c r="G72" s="4" t="n"/>
    </x:row>
    <x:row r="73">
      <x:c r="B73" s="4" t="n"/>
      <x:c r="G73" s="4" t="n"/>
    </x:row>
    <x:row r="74">
      <x:c r="B74" s="4" t="n"/>
      <x:c r="G74" s="4" t="n"/>
    </x:row>
    <x:row r="75">
      <x:c r="B75" s="4" t="n"/>
      <x:c r="G75" s="4" t="n"/>
    </x:row>
    <x:row r="76">
      <x:c r="B76" s="4" t="n"/>
      <x:c r="G76" s="4" t="n"/>
    </x:row>
    <x:row r="77">
      <x:c r="B77" s="4" t="n"/>
      <x:c r="G77" s="4" t="n"/>
    </x:row>
    <x:row r="78">
      <x:c r="B78" s="4" t="n"/>
      <x:c r="G78" s="4" t="n"/>
    </x:row>
    <x:row r="79">
      <x:c r="B79" s="4" t="n"/>
      <x:c r="G79" s="4" t="n"/>
    </x:row>
    <x:row r="80">
      <x:c r="B80" s="4" t="n"/>
      <x:c r="G80" s="4" t="n"/>
    </x:row>
    <x:row r="81">
      <x:c r="B81" s="4" t="n"/>
      <x:c r="G81" s="4" t="n"/>
    </x:row>
    <x:row r="82">
      <x:c r="B82" s="4" t="n"/>
      <x:c r="G82" s="4" t="n"/>
    </x:row>
    <x:row r="83">
      <x:c r="B83" s="4" t="n"/>
      <x:c r="G83" s="4" t="n"/>
    </x:row>
    <x:row r="84">
      <x:c r="B84" s="4" t="n"/>
      <x:c r="G84" s="4" t="n"/>
    </x:row>
    <x:row r="85">
      <x:c r="B85" s="4" t="n"/>
      <x:c r="G85" s="4" t="n"/>
    </x:row>
    <x:row r="86">
      <x:c r="B86" s="4" t="n"/>
      <x:c r="G86" s="4" t="n"/>
    </x:row>
    <x:row r="87">
      <x:c r="B87" s="4" t="n"/>
      <x:c r="G87" s="4" t="n"/>
    </x:row>
    <x:row r="88">
      <x:c r="B88" s="4" t="n"/>
      <x:c r="G88" s="4" t="n"/>
    </x:row>
    <x:row r="89">
      <x:c r="B89" s="4" t="n"/>
      <x:c r="G89" s="4" t="n"/>
    </x:row>
    <x:row r="90">
      <x:c r="B90" s="4" t="n"/>
      <x:c r="G90" s="4" t="n"/>
    </x:row>
    <x:row r="91">
      <x:c r="B91" s="4" t="n"/>
      <x:c r="G91" s="4" t="n"/>
    </x:row>
    <x:row r="92">
      <x:c r="B92" s="4" t="n"/>
      <x:c r="G92" s="4" t="n"/>
    </x:row>
    <x:row r="93">
      <x:c r="B93" s="4" t="n"/>
      <x:c r="G93" s="4" t="n"/>
    </x:row>
    <x:row r="94">
      <x:c r="B94" s="4" t="n"/>
      <x:c r="G94" s="4" t="n"/>
    </x:row>
    <x:row r="95">
      <x:c r="B95" s="4" t="n"/>
      <x:c r="G95" s="4" t="n"/>
    </x:row>
    <x:row r="96">
      <x:c r="B96" s="4" t="n"/>
      <x:c r="G96" s="4" t="n"/>
    </x:row>
    <x:row r="97">
      <x:c r="B97" s="4" t="n"/>
      <x:c r="G97" s="4" t="n"/>
    </x:row>
    <x:row r="98">
      <x:c r="B98" s="4" t="n"/>
      <x:c r="G98" s="4" t="n"/>
    </x:row>
    <x:row r="99">
      <x:c r="B99" s="4" t="n"/>
      <x:c r="G99" s="4" t="n"/>
    </x:row>
    <x:row r="100">
      <x:c r="B100" s="4" t="n"/>
      <x:c r="G100" s="4" t="n"/>
    </x:row>
    <x:row r="101">
      <x:c r="B101" s="4" t="n"/>
      <x:c r="G101" s="4" t="n"/>
    </x:row>
    <x:row r="102">
      <x:c r="B102" s="4" t="n"/>
      <x:c r="G102" s="4" t="n"/>
    </x:row>
    <x:row r="103">
      <x:c r="B103" s="4" t="n"/>
      <x:c r="G103" s="4" t="n"/>
    </x:row>
    <x:row r="104">
      <x:c r="B104" s="4" t="n"/>
      <x:c r="G104" s="4" t="n"/>
    </x:row>
    <x:row r="105">
      <x:c r="B105" s="4" t="n"/>
      <x:c r="G105" s="4" t="n"/>
    </x:row>
    <x:row r="106">
      <x:c r="B106" s="4" t="n"/>
      <x:c r="G106" s="4" t="n"/>
    </x:row>
    <x:row r="107">
      <x:c r="B107" s="4" t="n"/>
      <x:c r="G107" s="4" t="n"/>
    </x:row>
    <x:row r="108">
      <x:c r="B108" s="4" t="n"/>
      <x:c r="G108" s="4" t="n"/>
    </x:row>
    <x:row r="109">
      <x:c r="B109" s="4" t="n"/>
      <x:c r="G109" s="4" t="n"/>
    </x:row>
    <x:row r="110">
      <x:c r="B110" s="4" t="n"/>
      <x:c r="G110" s="4" t="n"/>
    </x:row>
    <x:row r="111">
      <x:c r="B111" s="4" t="n"/>
      <x:c r="G111" s="4" t="n"/>
    </x:row>
    <x:row r="112">
      <x:c r="B112" s="4" t="n"/>
      <x:c r="G112" s="4" t="n"/>
    </x:row>
    <x:row r="113">
      <x:c r="B113" s="4" t="n"/>
      <x:c r="G113" s="4" t="n"/>
    </x:row>
    <x:row r="114">
      <x:c r="B114" s="4" t="n"/>
      <x:c r="G114" s="4" t="n"/>
    </x:row>
    <x:row r="115">
      <x:c r="B115" s="4" t="n"/>
      <x:c r="G115" s="4" t="n"/>
    </x:row>
    <x:row r="116">
      <x:c r="B116" s="4" t="n"/>
      <x:c r="G116" s="4" t="n"/>
    </x:row>
    <x:row r="117">
      <x:c r="B117" s="4" t="n"/>
      <x:c r="G117" s="4" t="n"/>
    </x:row>
    <x:row r="118">
      <x:c r="B118" s="4" t="n"/>
      <x:c r="G118" s="4" t="n"/>
    </x:row>
    <x:row r="119">
      <x:c r="B119" s="4" t="n"/>
      <x:c r="G119" s="4" t="n"/>
    </x:row>
    <x:row r="120">
      <x:c r="B120" s="4" t="n"/>
      <x:c r="G120" s="4" t="n"/>
    </x:row>
    <x:row r="121">
      <x:c r="B121" s="4" t="n"/>
      <x:c r="G121" s="4" t="n"/>
    </x:row>
    <x:row r="122">
      <x:c r="B122" s="4" t="n"/>
      <x:c r="G122" s="4" t="n"/>
    </x:row>
    <x:row r="123">
      <x:c r="B123" s="4" t="n"/>
      <x:c r="G123" s="4" t="n"/>
    </x:row>
    <x:row r="124">
      <x:c r="B124" s="4" t="n"/>
      <x:c r="G124" s="4" t="n"/>
    </x:row>
    <x:row r="125">
      <x:c r="B125" s="4" t="n"/>
      <x:c r="G125" s="4" t="n"/>
    </x:row>
    <x:row r="126">
      <x:c r="B126" s="4" t="n"/>
      <x:c r="G126" s="4" t="n"/>
    </x:row>
    <x:row r="127">
      <x:c r="B127" s="4" t="n"/>
      <x:c r="G127" s="4" t="n"/>
    </x:row>
    <x:row r="128">
      <x:c r="B128" s="4" t="n"/>
      <x:c r="G128" s="4" t="n"/>
    </x:row>
    <x:row r="129">
      <x:c r="B129" s="4" t="n"/>
      <x:c r="G129" s="4" t="n"/>
    </x:row>
    <x:row r="130">
      <x:c r="B130" s="4" t="n"/>
      <x:c r="G130" s="4" t="n"/>
    </x:row>
    <x:row r="131">
      <x:c r="B131" s="4" t="n"/>
      <x:c r="G131" s="4" t="n"/>
    </x:row>
    <x:row r="132">
      <x:c r="B132" s="4" t="n"/>
      <x:c r="G132" s="4" t="n"/>
    </x:row>
    <x:row r="133">
      <x:c r="B133" s="4" t="n"/>
      <x:c r="G133" s="4" t="n"/>
    </x:row>
    <x:row r="134">
      <x:c r="B134" s="4" t="n"/>
      <x:c r="G134" s="4" t="n"/>
    </x:row>
    <x:row r="135">
      <x:c r="B135" s="4" t="n"/>
      <x:c r="G135" s="4" t="n"/>
    </x:row>
    <x:row r="136">
      <x:c r="B136" s="4" t="n"/>
      <x:c r="G136" s="4" t="n"/>
    </x:row>
    <x:row r="137">
      <x:c r="B137" s="4" t="n"/>
      <x:c r="G137" s="4" t="n"/>
    </x:row>
    <x:row r="138">
      <x:c r="B138" s="4" t="n"/>
      <x:c r="G138" s="4" t="n"/>
    </x:row>
    <x:row r="139">
      <x:c r="B139" s="4" t="n"/>
      <x:c r="G139" s="4" t="n"/>
    </x:row>
    <x:row r="140">
      <x:c r="B140" s="4" t="n"/>
      <x:c r="G140" s="4" t="n"/>
    </x:row>
    <x:row r="141">
      <x:c r="B141" s="4" t="n"/>
      <x:c r="G141" s="4" t="n"/>
    </x:row>
    <x:row r="142">
      <x:c r="B142" s="4" t="n"/>
      <x:c r="G142" s="4" t="n"/>
    </x:row>
    <x:row r="143">
      <x:c r="B143" s="4" t="n"/>
      <x:c r="G143" s="4" t="n"/>
    </x:row>
    <x:row r="144">
      <x:c r="B144" s="4" t="n"/>
      <x:c r="G144" s="4" t="n"/>
    </x:row>
    <x:row r="145">
      <x:c r="B145" s="4" t="n"/>
      <x:c r="G145" s="4" t="n"/>
    </x:row>
    <x:row r="146">
      <x:c r="B146" s="4" t="n"/>
      <x:c r="G146" s="4" t="n"/>
    </x:row>
    <x:row r="147">
      <x:c r="B147" s="4" t="n"/>
      <x:c r="G147" s="4" t="n"/>
    </x:row>
    <x:row r="148">
      <x:c r="B148" s="4" t="n"/>
      <x:c r="G148" s="4" t="n"/>
    </x:row>
    <x:row r="149">
      <x:c r="B149" s="4" t="n"/>
      <x:c r="G149" s="4" t="n"/>
    </x:row>
    <x:row r="150">
      <x:c r="B150" s="4" t="n"/>
      <x:c r="G150" s="4" t="n"/>
    </x:row>
    <x:row r="151">
      <x:c r="B151" s="4" t="n"/>
      <x:c r="G151" s="4" t="n"/>
    </x:row>
    <x:row r="152">
      <x:c r="B152" s="4" t="n"/>
      <x:c r="G152" s="4" t="n"/>
    </x:row>
    <x:row r="153">
      <x:c r="B153" s="4" t="n"/>
      <x:c r="G153" s="4" t="n"/>
    </x:row>
    <x:row r="154">
      <x:c r="B154" s="4" t="n"/>
      <x:c r="G154" s="4" t="n"/>
    </x:row>
    <x:row r="155">
      <x:c r="B155" s="4" t="n"/>
      <x:c r="G155" s="4" t="n"/>
    </x:row>
    <x:row r="156">
      <x:c r="B156" s="4" t="n"/>
      <x:c r="G156" s="4" t="n"/>
    </x:row>
    <x:row r="157">
      <x:c r="B157" s="4" t="n"/>
      <x:c r="G157" s="4" t="n"/>
    </x:row>
    <x:row r="158">
      <x:c r="B158" s="4" t="n"/>
      <x:c r="G158" s="4" t="n"/>
    </x:row>
    <x:row r="159">
      <x:c r="B159" s="4" t="n"/>
      <x:c r="G159" s="4" t="n"/>
    </x:row>
    <x:row r="160">
      <x:c r="B160" s="4" t="n"/>
      <x:c r="G160" s="4" t="n"/>
    </x:row>
    <x:row r="161">
      <x:c r="B161" s="4" t="n"/>
      <x:c r="G161" s="4" t="n"/>
    </x:row>
    <x:row r="162">
      <x:c r="B162" s="4" t="n"/>
      <x:c r="G162" s="4" t="n"/>
    </x:row>
    <x:row r="163">
      <x:c r="B163" s="4" t="n"/>
      <x:c r="G163" s="4" t="n"/>
    </x:row>
    <x:row r="164">
      <x:c r="B164" s="4" t="n"/>
      <x:c r="G164" s="4" t="n"/>
    </x:row>
    <x:row r="165">
      <x:c r="B165" s="4" t="n"/>
      <x:c r="G165" s="4" t="n"/>
    </x:row>
    <x:row r="166">
      <x:c r="B166" s="4" t="n"/>
      <x:c r="G166" s="4" t="n"/>
    </x:row>
    <x:row r="167">
      <x:c r="B167" s="4" t="n"/>
      <x:c r="G167" s="4" t="n"/>
    </x:row>
    <x:row r="168">
      <x:c r="B168" s="4" t="n"/>
      <x:c r="G168" s="4" t="n"/>
    </x:row>
    <x:row r="169">
      <x:c r="B169" s="4" t="n"/>
      <x:c r="G169" s="4" t="n"/>
    </x:row>
    <x:row r="170">
      <x:c r="B170" s="4" t="n"/>
      <x:c r="G170" s="4" t="n"/>
    </x:row>
    <x:row r="171">
      <x:c r="B171" s="4" t="n"/>
      <x:c r="G171" s="4" t="n"/>
    </x:row>
    <x:row r="172">
      <x:c r="B172" s="4" t="n"/>
      <x:c r="G172" s="4" t="n"/>
    </x:row>
    <x:row r="173">
      <x:c r="B173" s="4" t="n"/>
      <x:c r="G173" s="4" t="n"/>
    </x:row>
    <x:row r="174">
      <x:c r="B174" s="4" t="n"/>
      <x:c r="G174" s="4" t="n"/>
    </x:row>
    <x:row r="175">
      <x:c r="B175" s="4" t="n"/>
      <x:c r="G175" s="4" t="n"/>
    </x:row>
    <x:row r="176">
      <x:c r="B176" s="4" t="n"/>
      <x:c r="G176" s="4" t="n"/>
    </x:row>
    <x:row r="177">
      <x:c r="B177" s="4" t="n"/>
      <x:c r="G177" s="4" t="n"/>
    </x:row>
    <x:row r="178">
      <x:c r="B178" s="4" t="n"/>
      <x:c r="G178" s="4" t="n"/>
    </x:row>
    <x:row r="179">
      <x:c r="B179" s="4" t="n"/>
      <x:c r="G179" s="4" t="n"/>
    </x:row>
    <x:row r="180">
      <x:c r="B180" s="4" t="n"/>
      <x:c r="G180" s="4" t="n"/>
    </x:row>
    <x:row r="181">
      <x:c r="B181" s="4" t="n"/>
      <x:c r="G181" s="4" t="n"/>
    </x:row>
    <x:row r="182">
      <x:c r="B182" s="4" t="n"/>
      <x:c r="G182" s="4" t="n"/>
    </x:row>
    <x:row r="183">
      <x:c r="B183" s="4" t="n"/>
      <x:c r="G183" s="4" t="n"/>
    </x:row>
    <x:row r="184">
      <x:c r="B184" s="4" t="n"/>
      <x:c r="G184" s="4" t="n"/>
    </x:row>
    <x:row r="185">
      <x:c r="B185" s="4" t="n"/>
      <x:c r="G185" s="4" t="n"/>
    </x:row>
    <x:row r="186">
      <x:c r="B186" s="4" t="n"/>
      <x:c r="G186" s="4" t="n"/>
    </x:row>
    <x:row r="187">
      <x:c r="B187" s="4" t="n"/>
      <x:c r="G187" s="4" t="n"/>
    </x:row>
    <x:row r="188">
      <x:c r="B188" s="4" t="n"/>
      <x:c r="G188" s="4" t="n"/>
    </x:row>
    <x:row r="189">
      <x:c r="B189" s="4" t="n"/>
      <x:c r="G189" s="4" t="n"/>
    </x:row>
    <x:row r="190">
      <x:c r="B190" s="4" t="n"/>
      <x:c r="G190" s="4" t="n"/>
    </x:row>
    <x:row r="191">
      <x:c r="B191" s="4" t="n"/>
      <x:c r="G191" s="4" t="n"/>
    </x:row>
    <x:row r="192">
      <x:c r="B192" s="4" t="n"/>
      <x:c r="G192" s="4" t="n"/>
    </x:row>
    <x:row r="193">
      <x:c r="B193" s="4" t="n"/>
      <x:c r="G193" s="4" t="n"/>
    </x:row>
    <x:row r="194">
      <x:c r="B194" s="4" t="n"/>
      <x:c r="G194" s="4" t="n"/>
    </x:row>
    <x:row r="195">
      <x:c r="B195" s="4" t="n"/>
      <x:c r="G195" s="4" t="n"/>
    </x:row>
    <x:row r="196">
      <x:c r="B196" s="4" t="n"/>
      <x:c r="G196" s="4" t="n"/>
    </x:row>
    <x:row r="197">
      <x:c r="B197" s="4" t="n"/>
      <x:c r="G197" s="4" t="n"/>
    </x:row>
    <x:row r="198">
      <x:c r="B198" s="4" t="n"/>
      <x:c r="G198" s="4" t="n"/>
    </x:row>
    <x:row r="199">
      <x:c r="B199" s="4" t="n"/>
      <x:c r="G199" s="4" t="n"/>
    </x:row>
    <x:row r="200">
      <x:c r="B200" s="4" t="n"/>
      <x:c r="G200" s="4" t="n"/>
    </x:row>
    <x:row r="201">
      <x:c r="B201" s="4" t="n"/>
      <x:c r="G201" s="4" t="n"/>
    </x:row>
    <x:row r="202">
      <x:c r="B202" s="4" t="n"/>
      <x:c r="G202" s="4" t="n"/>
    </x:row>
    <x:row r="203">
      <x:c r="B203" s="4" t="n"/>
      <x:c r="G203" s="4" t="n"/>
    </x:row>
    <x:row r="204">
      <x:c r="B204" s="4" t="n"/>
      <x:c r="G204" s="4" t="n"/>
    </x:row>
    <x:row r="205">
      <x:c r="B205" s="4" t="n"/>
      <x:c r="G205" s="4" t="n"/>
    </x:row>
    <x:row r="206">
      <x:c r="B206" s="4" t="n"/>
      <x:c r="G206" s="4" t="n"/>
    </x:row>
    <x:row r="207">
      <x:c r="B207" s="4" t="n"/>
      <x:c r="G207" s="4" t="n"/>
    </x:row>
    <x:row r="208">
      <x:c r="B208" s="4" t="n"/>
      <x:c r="G208" s="4" t="n"/>
    </x:row>
    <x:row r="209">
      <x:c r="B209" s="4" t="n"/>
      <x:c r="G209" s="4" t="n"/>
    </x:row>
    <x:row r="210">
      <x:c r="B210" s="4" t="n"/>
      <x:c r="G210" s="4" t="n"/>
    </x:row>
    <x:row r="211">
      <x:c r="B211" s="4" t="n"/>
      <x:c r="G211" s="4" t="n"/>
    </x:row>
    <x:row r="212">
      <x:c r="B212" s="4" t="n"/>
      <x:c r="G212" s="4" t="n"/>
    </x:row>
    <x:row r="213">
      <x:c r="B213" s="4" t="n"/>
      <x:c r="G213" s="4" t="n"/>
    </x:row>
    <x:row r="214">
      <x:c r="B214" s="4" t="n"/>
      <x:c r="G214" s="4" t="n"/>
    </x:row>
    <x:row r="215">
      <x:c r="B215" s="4" t="n"/>
      <x:c r="G215" s="4" t="n"/>
    </x:row>
    <x:row r="216">
      <x:c r="B216" s="4" t="n"/>
      <x:c r="G216" s="4" t="n"/>
    </x:row>
    <x:row r="217">
      <x:c r="B217" s="4" t="n"/>
      <x:c r="G217" s="4" t="n"/>
    </x:row>
    <x:row r="218">
      <x:c r="B218" s="4" t="n"/>
      <x:c r="G218" s="4" t="n"/>
    </x:row>
    <x:row r="219">
      <x:c r="B219" s="4" t="n"/>
      <x:c r="G219" s="4" t="n"/>
    </x:row>
    <x:row r="220">
      <x:c r="B220" s="4" t="n"/>
      <x:c r="G220" s="4" t="n"/>
    </x:row>
    <x:row r="221">
      <x:c r="B221" s="4" t="n"/>
      <x:c r="G221" s="4" t="n"/>
    </x:row>
    <x:row r="222">
      <x:c r="B222" s="4" t="n"/>
      <x:c r="G222" s="4" t="n"/>
    </x:row>
    <x:row r="223">
      <x:c r="B223" s="4" t="n"/>
      <x:c r="G223" s="4" t="n"/>
    </x:row>
    <x:row r="224">
      <x:c r="B224" s="4" t="n"/>
      <x:c r="G224" s="4" t="n"/>
    </x:row>
    <x:row r="225">
      <x:c r="B225" s="4" t="n"/>
      <x:c r="G225" s="4" t="n"/>
    </x:row>
    <x:row r="226">
      <x:c r="B226" s="4" t="n"/>
      <x:c r="G226" s="4" t="n"/>
    </x:row>
    <x:row r="227">
      <x:c r="B227" s="4" t="n"/>
      <x:c r="G227" s="4" t="n"/>
    </x:row>
    <x:row r="228">
      <x:c r="B228" s="4" t="n"/>
      <x:c r="G228" s="4" t="n"/>
    </x:row>
    <x:row r="229">
      <x:c r="B229" s="4" t="n"/>
      <x:c r="G229" s="4" t="n"/>
    </x:row>
    <x:row r="230">
      <x:c r="B230" s="4" t="n"/>
      <x:c r="G230" s="4" t="n"/>
    </x:row>
    <x:row r="231">
      <x:c r="B231" s="4" t="n"/>
      <x:c r="G231" s="4" t="n"/>
    </x:row>
    <x:row r="232">
      <x:c r="B232" s="4" t="n"/>
      <x:c r="G232" s="4" t="n"/>
    </x:row>
    <x:row r="233">
      <x:c r="B233" s="4" t="n"/>
      <x:c r="G233" s="4" t="n"/>
    </x:row>
    <x:row r="234">
      <x:c r="B234" s="4" t="n"/>
      <x:c r="G234" s="4" t="n"/>
    </x:row>
    <x:row r="235">
      <x:c r="B235" s="4" t="n"/>
      <x:c r="G235" s="4" t="n"/>
    </x:row>
    <x:row r="236">
      <x:c r="B236" s="4" t="n"/>
      <x:c r="G236" s="4" t="n"/>
    </x:row>
    <x:row r="237">
      <x:c r="B237" s="4" t="n"/>
      <x:c r="G237" s="4" t="n"/>
    </x:row>
    <x:row r="238">
      <x:c r="B238" s="4" t="n"/>
      <x:c r="G238" s="4" t="n"/>
    </x:row>
    <x:row r="239">
      <x:c r="B239" s="4" t="n"/>
      <x:c r="G239" s="4" t="n"/>
    </x:row>
    <x:row r="240">
      <x:c r="B240" s="4" t="n"/>
      <x:c r="G240" s="4" t="n"/>
    </x:row>
    <x:row r="241">
      <x:c r="B241" s="4" t="n"/>
      <x:c r="G241" s="4" t="n"/>
    </x:row>
    <x:row r="242">
      <x:c r="B242" s="4" t="n"/>
      <x:c r="G242" s="4" t="n"/>
    </x:row>
    <x:row r="243">
      <x:c r="B243" s="4" t="n"/>
      <x:c r="G243" s="4" t="n"/>
    </x:row>
    <x:row r="244">
      <x:c r="B244" s="4" t="n"/>
      <x:c r="G244" s="4" t="n"/>
    </x:row>
    <x:row r="245">
      <x:c r="B245" s="4" t="n"/>
      <x:c r="G245" s="4" t="n"/>
    </x:row>
    <x:row r="246">
      <x:c r="B246" s="4" t="n"/>
      <x:c r="G246" s="4" t="n"/>
    </x:row>
    <x:row r="247">
      <x:c r="B247" s="4" t="n"/>
      <x:c r="G247" s="4" t="n"/>
    </x:row>
    <x:row r="248">
      <x:c r="B248" s="4" t="n"/>
      <x:c r="G248" s="4" t="n"/>
    </x:row>
    <x:row r="249">
      <x:c r="B249" s="4" t="n"/>
      <x:c r="G249" s="4" t="n"/>
    </x:row>
    <x:row r="250">
      <x:c r="B250" s="4" t="n"/>
      <x:c r="G250" s="4" t="n"/>
    </x:row>
    <x:row r="251">
      <x:c r="B251" s="4" t="n"/>
      <x:c r="G251" s="4" t="n"/>
    </x:row>
    <x:row r="252">
      <x:c r="B252" s="4" t="n"/>
      <x:c r="G252" s="4" t="n"/>
    </x:row>
    <x:row r="253">
      <x:c r="B253" s="4" t="n"/>
      <x:c r="G253" s="4" t="n"/>
    </x:row>
    <x:row r="254">
      <x:c r="B254" s="4" t="n"/>
      <x:c r="G254" s="4" t="n"/>
    </x:row>
    <x:row r="255">
      <x:c r="B255" s="4" t="n"/>
      <x:c r="G255" s="4" t="n"/>
    </x:row>
    <x:row r="256">
      <x:c r="B256" s="4" t="n"/>
      <x:c r="G256" s="4" t="n"/>
    </x:row>
    <x:row r="257">
      <x:c r="B257" s="4" t="n"/>
      <x:c r="G257" s="4" t="n"/>
    </x:row>
    <x:row r="258">
      <x:c r="B258" s="4" t="n"/>
      <x:c r="G258" s="4" t="n"/>
    </x:row>
    <x:row r="259">
      <x:c r="B259" s="4" t="n"/>
      <x:c r="G259" s="4" t="n"/>
    </x:row>
    <x:row r="260">
      <x:c r="B260" s="4" t="n"/>
      <x:c r="G260" s="4" t="n"/>
    </x:row>
    <x:row r="261">
      <x:c r="B261" s="4" t="n"/>
      <x:c r="G261" s="4" t="n"/>
    </x:row>
    <x:row r="262">
      <x:c r="B262" s="4" t="n"/>
      <x:c r="G262" s="4" t="n"/>
    </x:row>
    <x:row r="263">
      <x:c r="B263" s="4" t="n"/>
      <x:c r="G263" s="4" t="n"/>
    </x:row>
    <x:row r="264">
      <x:c r="B264" s="4" t="n"/>
      <x:c r="G264" s="4" t="n"/>
    </x:row>
    <x:row r="265">
      <x:c r="B265" s="4" t="n"/>
      <x:c r="G265" s="4" t="n"/>
    </x:row>
    <x:row r="266">
      <x:c r="B266" s="4" t="n"/>
      <x:c r="G266" s="4" t="n"/>
    </x:row>
    <x:row r="267">
      <x:c r="B267" s="4" t="n"/>
      <x:c r="G267" s="4" t="n"/>
    </x:row>
    <x:row r="268">
      <x:c r="B268" s="4" t="n"/>
      <x:c r="G268" s="4" t="n"/>
    </x:row>
    <x:row r="269">
      <x:c r="B269" s="4" t="n"/>
      <x:c r="G269" s="4" t="n"/>
    </x:row>
    <x:row r="270">
      <x:c r="B270" s="4" t="n"/>
      <x:c r="G270" s="4" t="n"/>
    </x:row>
    <x:row r="271">
      <x:c r="B271" s="4" t="n"/>
      <x:c r="G271" s="4" t="n"/>
    </x:row>
    <x:row r="272">
      <x:c r="B272" s="4" t="n"/>
      <x:c r="G272" s="4" t="n"/>
    </x:row>
    <x:row r="273">
      <x:c r="B273" s="4" t="n"/>
      <x:c r="G273" s="4" t="n"/>
    </x:row>
    <x:row r="274">
      <x:c r="B274" s="4" t="n"/>
      <x:c r="G274" s="4" t="n"/>
    </x:row>
    <x:row r="275">
      <x:c r="B275" s="4" t="n"/>
      <x:c r="G275" s="4" t="n"/>
    </x:row>
    <x:row r="276">
      <x:c r="B276" s="4" t="n"/>
      <x:c r="G276" s="4" t="n"/>
    </x:row>
    <x:row r="277">
      <x:c r="B277" s="4" t="n"/>
      <x:c r="G277" s="4" t="n"/>
    </x:row>
    <x:row r="278">
      <x:c r="B278" s="4" t="n"/>
      <x:c r="G278" s="4" t="n"/>
    </x:row>
    <x:row r="279">
      <x:c r="B279" s="4" t="n"/>
      <x:c r="G279" s="4" t="n"/>
    </x:row>
    <x:row r="280">
      <x:c r="B280" s="4" t="n"/>
      <x:c r="G280" s="4" t="n"/>
    </x:row>
    <x:row r="281">
      <x:c r="B281" s="4" t="n"/>
      <x:c r="G281" s="4" t="n"/>
    </x:row>
    <x:row r="282">
      <x:c r="B282" s="4" t="n"/>
      <x:c r="G282" s="4" t="n"/>
    </x:row>
    <x:row r="283">
      <x:c r="B283" s="4" t="n"/>
      <x:c r="G283" s="4" t="n"/>
    </x:row>
    <x:row r="284">
      <x:c r="B284" s="4" t="n"/>
      <x:c r="G284" s="4" t="n"/>
    </x:row>
    <x:row r="285">
      <x:c r="B285" s="4" t="n"/>
      <x:c r="G285" s="4" t="n"/>
    </x:row>
    <x:row r="286">
      <x:c r="B286" s="4" t="n"/>
      <x:c r="G286" s="4" t="n"/>
    </x:row>
    <x:row r="287">
      <x:c r="B287" s="4" t="n"/>
      <x:c r="G287" s="4" t="n"/>
    </x:row>
    <x:row r="288">
      <x:c r="B288" s="4" t="n"/>
      <x:c r="G288" s="4" t="n"/>
    </x:row>
    <x:row r="289">
      <x:c r="B289" s="4" t="n"/>
      <x:c r="G289" s="4" t="n"/>
    </x:row>
    <x:row r="290">
      <x:c r="B290" s="4" t="n"/>
      <x:c r="G290" s="4" t="n"/>
    </x:row>
    <x:row r="291">
      <x:c r="B291" s="4" t="n"/>
      <x:c r="G291" s="4" t="n"/>
    </x:row>
    <x:row r="292">
      <x:c r="B292" s="4" t="n"/>
      <x:c r="G292" s="4" t="n"/>
    </x:row>
    <x:row r="293">
      <x:c r="B293" s="4" t="n"/>
      <x:c r="G293" s="4" t="n"/>
    </x:row>
    <x:row r="294">
      <x:c r="B294" s="4" t="n"/>
      <x:c r="G294" s="4" t="n"/>
    </x:row>
    <x:row r="295">
      <x:c r="B295" s="4" t="n"/>
      <x:c r="G295" s="4" t="n"/>
    </x:row>
    <x:row r="296">
      <x:c r="B296" s="4" t="n"/>
      <x:c r="G296" s="4" t="n"/>
    </x:row>
    <x:row r="297">
      <x:c r="B297" s="4" t="n"/>
      <x:c r="G297" s="4" t="n"/>
    </x:row>
    <x:row r="298">
      <x:c r="B298" s="4" t="n"/>
      <x:c r="G298" s="4" t="n"/>
    </x:row>
    <x:row r="299">
      <x:c r="B299" s="4" t="n"/>
      <x:c r="G299" s="4" t="n"/>
    </x:row>
    <x:row r="300">
      <x:c r="B300" s="4" t="n"/>
      <x:c r="G300" s="4" t="n"/>
    </x:row>
    <x:row r="301">
      <x:c r="B301" s="4" t="n"/>
      <x:c r="G301" s="4" t="n"/>
    </x:row>
    <x:row r="302">
      <x:c r="B302" s="4" t="n"/>
      <x:c r="G302" s="4" t="n"/>
    </x:row>
    <x:row r="303">
      <x:c r="B303" s="4" t="n"/>
      <x:c r="G303" s="4" t="n"/>
    </x:row>
    <x:row r="304">
      <x:c r="B304" s="4" t="n"/>
      <x:c r="G304" s="4" t="n"/>
    </x:row>
  </x:sheetData>
  <x:mergeCells>
    <x:mergeCell ref="A1:J1"/>
    <x:mergeCell ref="A2:J2"/>
    <x:mergeCell ref="A3:J3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2" customWidth="1"/>
    <x:col min="2" max="2" width="12" customWidth="1"/>
    <x:col min="3" max="3" width="12" customWidth="1"/>
    <x:col min="4" max="4" width="15" customWidth="1"/>
    <x:col min="5" max="5" width="12" customWidth="1"/>
    <x:col min="6" max="6" width="12" customWidth="1"/>
    <x:col min="7" max="7" width="14" customWidth="1"/>
    <x:col min="8" max="8" width="14" customWidth="1"/>
    <x:col min="9" max="9" width="12" customWidth="1"/>
    <x:col min="10" max="10" width="12" customWidth="1"/>
    <x:col min="11" max="11" width="13" customWidth="1"/>
    <x:col min="12" max="12" width="13" customWidth="1"/>
    <x:col min="13" max="13" width="14" customWidth="1"/>
    <x:col min="14" max="14" width="18" customWidth="1"/>
    <x:col min="15" max="15" width="17" customWidth="1"/>
  </x:cols>
  <x:sheetData>
    <x:row r="1" ht="28" customHeight="1">
      <x:c r="A1" s="1" t="inlineStr">
        <x:is>
          <x:t xml:space="preserve">VENDOR BILL REGISTER</x:t>
        </x:is>
      </x:c>
    </x:row>
    <x:row r="2" ht="30" customHeight="1">
      <x:c r="A2" s="2" t="inlineStr">
        <x:is>
          <x:t xml:space="preserve">Source register for vendor invoices before payment.</x:t>
        </x:is>
      </x:c>
    </x:row>
    <x:row r="3" ht="22" customHeight="1">
      <x:c r="A3" s="15" t="str">
        <x:v>FICTIONAL TRAINING DATA | Northstar Home Essentials LLC (Fictional Training Company) | Jan-Mar 2026 | Prepared by Lourivel Lorejo</x:v>
      </x:c>
      <x:c r="B3" s="15" t="str">
        <x:v>FICTIONAL TRAINING DATA | Northstar Home Essentials LLC (Fictional Training Company) | Jan-Mar 2026 | Prepared by Lourivel Lorejo</x:v>
      </x:c>
      <x:c r="C3" s="15" t="str">
        <x:v>FICTIONAL TRAINING DATA | Northstar Home Essentials LLC (Fictional Training Company) | Jan-Mar 2026 | Prepared by Lourivel Lorejo</x:v>
      </x:c>
      <x:c r="D3" s="15" t="str">
        <x:v>FICTIONAL TRAINING DATA | Northstar Home Essentials LLC (Fictional Training Company) | Jan-Mar 2026 | Prepared by Lourivel Lorejo</x:v>
      </x:c>
      <x:c r="E3" s="15" t="str">
        <x:v>FICTIONAL TRAINING DATA | Northstar Home Essentials LLC (Fictional Training Company) | Jan-Mar 2026 | Prepared by Lourivel Lorejo</x:v>
      </x:c>
      <x:c r="F3" s="15" t="str">
        <x:v>FICTIONAL TRAINING DATA | Northstar Home Essentials LLC (Fictional Training Company) | Jan-Mar 2026 | Prepared by Lourivel Lorejo</x:v>
      </x:c>
      <x:c r="G3" s="15" t="str">
        <x:v>FICTIONAL TRAINING DATA | Northstar Home Essentials LLC (Fictional Training Company) | Jan-Mar 2026 | Prepared by Lourivel Lorejo</x:v>
      </x:c>
      <x:c r="H3" s="15" t="str">
        <x:v>FICTIONAL TRAINING DATA | Northstar Home Essentials LLC (Fictional Training Company) | Jan-Mar 2026 | Prepared by Lourivel Lorejo</x:v>
      </x:c>
      <x:c r="I3" s="15" t="str">
        <x:v>FICTIONAL TRAINING DATA | Northstar Home Essentials LLC (Fictional Training Company) | Jan-Mar 2026 | Prepared by Lourivel Lorejo</x:v>
      </x:c>
      <x:c r="J3" s="15" t="str">
        <x:v>FICTIONAL TRAINING DATA | Northstar Home Essentials LLC (Fictional Training Company) | Jan-Mar 2026 | Prepared by Lourivel Lorejo</x:v>
      </x:c>
      <x:c r="K3" s="15" t="str">
        <x:v>FICTIONAL TRAINING DATA | Northstar Home Essentials LLC (Fictional Training Company) | Jan-Mar 2026 | Prepared by Lourivel Lorejo</x:v>
      </x:c>
      <x:c r="L3" s="15" t="str">
        <x:v>FICTIONAL TRAINING DATA | Northstar Home Essentials LLC (Fictional Training Company) | Jan-Mar 2026 | Prepared by Lourivel Lorejo</x:v>
      </x:c>
      <x:c r="M3" s="15" t="str">
        <x:v>FICTIONAL TRAINING DATA | Northstar Home Essentials LLC (Fictional Training Company) | Jan-Mar 2026 | Prepared by Lourivel Lorejo</x:v>
      </x:c>
      <x:c r="N3" s="15" t="str">
        <x:v>FICTIONAL TRAINING DATA | Northstar Home Essentials LLC (Fictional Training Company) | Jan-Mar 2026 | Prepared by Lourivel Lorejo</x:v>
      </x:c>
      <x:c r="O3" s="15" t="str">
        <x:v>FICTIONAL TRAINING DATA | Northstar Home Essentials LLC (Fictional Training Company) | Jan-Mar 2026 | Prepared by Lourivel Lorejo</x:v>
      </x:c>
    </x:row>
    <x:row r="4" ht="30" customHeight="1">
      <x:c r="A4" s="3" t="inlineStr">
        <x:is>
          <x:t xml:space="preserve">Bill #</x:t>
        </x:is>
      </x:c>
      <x:c r="B4" s="3" t="inlineStr">
        <x:is>
          <x:t xml:space="preserve">Vendor</x:t>
        </x:is>
      </x:c>
      <x:c r="C4" s="3" t="inlineStr">
        <x:is>
          <x:t xml:space="preserve">Bill Date</x:t>
        </x:is>
      </x:c>
      <x:c r="D4" s="3" t="inlineStr">
        <x:is>
          <x:t xml:space="preserve">Posting Date</x:t>
        </x:is>
      </x:c>
      <x:c r="E4" s="3" t="inlineStr">
        <x:is>
          <x:t xml:space="preserve">Due Date</x:t>
        </x:is>
      </x:c>
      <x:c r="F4" s="3" t="inlineStr">
        <x:is>
          <x:t xml:space="preserve">PO #</x:t>
        </x:is>
      </x:c>
      <x:c r="G4" s="3" t="inlineStr">
        <x:is>
          <x:t xml:space="preserve">Invoice Ref</x:t>
        </x:is>
      </x:c>
      <x:c r="H4" s="3" t="inlineStr">
        <x:is>
          <x:t xml:space="preserve">Description</x:t>
        </x:is>
      </x:c>
      <x:c r="I4" s="3" t="inlineStr">
        <x:is>
          <x:t xml:space="preserve">Net</x:t>
        </x:is>
      </x:c>
      <x:c r="J4" s="3" t="inlineStr">
        <x:is>
          <x:t xml:space="preserve">Tax</x:t>
        </x:is>
      </x:c>
      <x:c r="K4" s="3" t="inlineStr">
        <x:is>
          <x:t xml:space="preserve">Bill Total</x:t>
        </x:is>
      </x:c>
      <x:c r="L4" s="3" t="inlineStr">
        <x:is>
          <x:t xml:space="preserve">GL Account</x:t>
        </x:is>
      </x:c>
      <x:c r="M4" s="3" t="inlineStr">
        <x:is>
          <x:t xml:space="preserve">Cost Center</x:t>
        </x:is>
      </x:c>
      <x:c r="N4" s="3" t="inlineStr">
        <x:is>
          <x:t xml:space="preserve">Approval Status</x:t>
        </x:is>
      </x:c>
      <x:c r="O4" s="3" t="inlineStr">
        <x:is>
          <x:t xml:space="preserve">Source Doc Ref</x:t>
        </x:is>
      </x:c>
    </x:row>
    <x:row r="5">
      <x:c r="A5" t="str">
        <x:v>BILL-1008</x:v>
      </x:c>
      <x:c r="B5" t="str">
        <x:v>Blue Ridge Wholesale Co. (Fictional)</x:v>
      </x:c>
      <x:c r="C5" s="5" t="n">
        <x:v>46025</x:v>
      </x:c>
      <x:c r="D5" s="5" t="n">
        <x:v>46025</x:v>
      </x:c>
      <x:c r="E5" s="5" t="n">
        <x:v>46037</x:v>
      </x:c>
      <x:c r="F5" t="str">
        <x:v>PO-1008</x:v>
      </x:c>
      <x:c r="G5" t="str">
        <x:v>INV-1008</x:v>
      </x:c>
      <x:c r="H5" t="str">
        <x:v>Inventory replenishment; training simplification records to COGS.</x:v>
      </x:c>
      <x:c r="I5" s="4" t="n">
        <x:v>7200</x:v>
      </x:c>
      <x:c r="J5" s="4" t="n">
        <x:v>0</x:v>
      </x:c>
      <x:c r="K5" s="4" t="n">
        <x:f>IF(I5="","",I5+IF(J5="",0,J5))</x:f>
        <x:v>7200</x:v>
      </x:c>
      <x:c r="L5" t="str">
        <x:v>Cost of Goods Sold</x:v>
      </x:c>
      <x:c r="M5" t="str">
        <x:v>Amazon FBA</x:v>
      </x:c>
      <x:c r="N5" t="str">
        <x:v>Approved</x:v>
      </x:c>
      <x:c r="O5" t="str">
        <x:v>SRC-BILL-1008</x:v>
      </x:c>
    </x:row>
    <x:row r="6">
      <x:c r="A6" t="str">
        <x:v>BILL-2201</x:v>
      </x:c>
      <x:c r="B6" t="str">
        <x:v>ShipRight Logistics (Fictional)</x:v>
      </x:c>
      <x:c r="C6" s="5" t="n">
        <x:v>46042</x:v>
      </x:c>
      <x:c r="D6" s="5" t="n">
        <x:v>46042</x:v>
      </x:c>
      <x:c r="E6" s="5" t="n">
        <x:v>46063</x:v>
      </x:c>
      <x:c r="F6" t="str">
        <x:v>PO-2201</x:v>
      </x:c>
      <x:c r="G6" t="str">
        <x:v>INV-2201</x:v>
      </x:c>
      <x:c r="H6" t="str">
        <x:v>Inbound freight invoice.</x:v>
      </x:c>
      <x:c r="I6" s="4" t="n">
        <x:v>850</x:v>
      </x:c>
      <x:c r="J6" s="4" t="n">
        <x:v>0</x:v>
      </x:c>
      <x:c r="K6" s="4" t="n">
        <x:f>IF(I6="","",I6+IF(J6="",0,J6))</x:f>
        <x:v>850</x:v>
      </x:c>
      <x:c r="L6" t="str">
        <x:v>Cost of Goods Sold</x:v>
      </x:c>
      <x:c r="M6" t="str">
        <x:v>Amazon FBA</x:v>
      </x:c>
      <x:c r="N6" t="str">
        <x:v>Approved</x:v>
      </x:c>
      <x:c r="O6" t="str">
        <x:v>SRC-BILL-2201</x:v>
      </x:c>
    </x:row>
    <x:row r="7">
      <x:c r="A7" t="str">
        <x:v>BILL-1044</x:v>
      </x:c>
      <x:c r="B7" t="str">
        <x:v>Blue Ridge Wholesale Co. (Fictional)</x:v>
      </x:c>
      <x:c r="C7" s="5" t="n">
        <x:v>46056</x:v>
      </x:c>
      <x:c r="D7" s="5" t="n">
        <x:v>46056</x:v>
      </x:c>
      <x:c r="E7" s="5" t="n">
        <x:v>46070</x:v>
      </x:c>
      <x:c r="F7" t="str">
        <x:v>PO-1044</x:v>
      </x:c>
      <x:c r="G7" t="str">
        <x:v>INV-1044</x:v>
      </x:c>
      <x:c r="H7" t="str">
        <x:v>Inventory replenishment.</x:v>
      </x:c>
      <x:c r="I7" s="4" t="n">
        <x:v>4200</x:v>
      </x:c>
      <x:c r="J7" s="4" t="n">
        <x:v>0</x:v>
      </x:c>
      <x:c r="K7" s="4" t="n">
        <x:f>IF(I7="","",I7+IF(J7="",0,J7))</x:f>
        <x:v>4200</x:v>
      </x:c>
      <x:c r="L7" t="str">
        <x:v>Cost of Goods Sold</x:v>
      </x:c>
      <x:c r="M7" t="str">
        <x:v>Amazon FBA</x:v>
      </x:c>
      <x:c r="N7" t="str">
        <x:v>Approved</x:v>
      </x:c>
      <x:c r="O7" t="str">
        <x:v>SRC-BILL-1044</x:v>
      </x:c>
    </x:row>
    <x:row r="8">
      <x:c r="A8" t="str">
        <x:v>BILL-0228</x:v>
      </x:c>
      <x:c r="B8" t="str">
        <x:v>ShipRight Logistics (Fictional)</x:v>
      </x:c>
      <x:c r="C8" s="5" t="n">
        <x:v>46081</x:v>
      </x:c>
      <x:c r="D8" s="5" t="n">
        <x:v>46081</x:v>
      </x:c>
      <x:c r="E8" s="5" t="n">
        <x:v>46096</x:v>
      </x:c>
      <x:c r="F8" t="str">
        <x:v>PO-0228</x:v>
      </x:c>
      <x:c r="G8" t="str">
        <x:v>INV-0228</x:v>
      </x:c>
      <x:c r="H8" t="str">
        <x:v>Inbound freight invoice.</x:v>
      </x:c>
      <x:c r="I8" s="4" t="n">
        <x:v>950</x:v>
      </x:c>
      <x:c r="J8" s="4" t="n">
        <x:v>0</x:v>
      </x:c>
      <x:c r="K8" s="4" t="n">
        <x:f>IF(I8="","",I8+IF(J8="",0,J8))</x:f>
        <x:v>950</x:v>
      </x:c>
      <x:c r="L8" t="str">
        <x:v>Cost of Goods Sold</x:v>
      </x:c>
      <x:c r="M8" t="str">
        <x:v>Amazon FBA</x:v>
      </x:c>
      <x:c r="N8" t="str">
        <x:v>Approved</x:v>
      </x:c>
      <x:c r="O8" t="str">
        <x:v>SRC-BILL-0228</x:v>
      </x:c>
    </x:row>
    <x:row r="9">
      <x:c r="A9" t="str">
        <x:v>BILL-1109</x:v>
      </x:c>
      <x:c r="B9" t="str">
        <x:v>Blue Ridge Wholesale Co. (Fictional)</x:v>
      </x:c>
      <x:c r="C9" s="5" t="n">
        <x:v>46083</x:v>
      </x:c>
      <x:c r="D9" s="5" t="n">
        <x:v>46083</x:v>
      </x:c>
      <x:c r="E9" s="5" t="n">
        <x:v>46097</x:v>
      </x:c>
      <x:c r="F9" t="str">
        <x:v>PO-1109</x:v>
      </x:c>
      <x:c r="G9" t="str">
        <x:v>INV-1109</x:v>
      </x:c>
      <x:c r="H9" t="str">
        <x:v>Inventory replenishment.</x:v>
      </x:c>
      <x:c r="I9" s="4" t="n">
        <x:v>5100</x:v>
      </x:c>
      <x:c r="J9" s="4" t="n">
        <x:v>0</x:v>
      </x:c>
      <x:c r="K9" s="4" t="n">
        <x:f>IF(I9="","",I9+IF(J9="",0,J9))</x:f>
        <x:v>5100</x:v>
      </x:c>
      <x:c r="L9" t="str">
        <x:v>Cost of Goods Sold</x:v>
      </x:c>
      <x:c r="M9" t="str">
        <x:v>Amazon FBA</x:v>
      </x:c>
      <x:c r="N9" t="str">
        <x:v>Approved</x:v>
      </x:c>
      <x:c r="O9" t="str">
        <x:v>SRC-BILL-1109</x:v>
      </x:c>
    </x:row>
    <x:row r="10">
      <x:c r="A10" t="str">
        <x:v>BILL-0331</x:v>
      </x:c>
      <x:c r="B10" t="str">
        <x:v>ShieldSure Insurance (Fictional)</x:v>
      </x:c>
      <x:c r="C10" s="5" t="n">
        <x:v>46112</x:v>
      </x:c>
      <x:c r="D10" s="5" t="n">
        <x:v>46112</x:v>
      </x:c>
      <x:c r="E10" s="5" t="n">
        <x:v>46127</x:v>
      </x:c>
      <x:c r="F10" t="str">
        <x:v>PO-0331</x:v>
      </x:c>
      <x:c r="G10" t="str">
        <x:v>INV-0331</x:v>
      </x:c>
      <x:c r="H10" t="str">
        <x:v>Annual business policy; open training bill.</x:v>
      </x:c>
      <x:c r="I10" s="4" t="n">
        <x:v>740</x:v>
      </x:c>
      <x:c r="J10" s="4" t="n">
        <x:v>0</x:v>
      </x:c>
      <x:c r="K10" s="4" t="n">
        <x:f>IF(I10="","",I10+IF(J10="",0,J10))</x:f>
        <x:v>740</x:v>
      </x:c>
      <x:c r="L10" t="str">
        <x:v>Insurance</x:v>
      </x:c>
      <x:c r="M10" t="str">
        <x:v>Corporate</x:v>
      </x:c>
      <x:c r="N10" t="str">
        <x:v>Approved</x:v>
      </x:c>
      <x:c r="O10" t="str">
        <x:v>SRC-BILL-0331</x:v>
      </x:c>
    </x:row>
    <x:row r="11">
      <x:c r="C11" s="5" t="n"/>
      <x:c r="D11" s="5" t="n"/>
      <x:c r="E11" s="5" t="n"/>
      <x:c r="I11" s="4" t="n"/>
      <x:c r="J11" s="4" t="n"/>
      <x:c r="K11" s="4" t="str">
        <x:f>IF(I11="","",I11+IF(J11="",0,J11))</x:f>
      </x:c>
    </x:row>
    <x:row r="12">
      <x:c r="C12" s="5" t="n"/>
      <x:c r="D12" s="5" t="n"/>
      <x:c r="E12" s="5" t="n"/>
      <x:c r="I12" s="4" t="n"/>
      <x:c r="J12" s="4" t="n"/>
      <x:c r="K12" s="4" t="str">
        <x:f>IF(I12="","",I12+IF(J12="",0,J12))</x:f>
      </x:c>
    </x:row>
    <x:row r="13">
      <x:c r="C13" s="5" t="n"/>
      <x:c r="D13" s="5" t="n"/>
      <x:c r="E13" s="5" t="n"/>
      <x:c r="I13" s="4" t="n"/>
      <x:c r="J13" s="4" t="n"/>
      <x:c r="K13" s="4" t="str">
        <x:f>IF(I13="","",I13+IF(J13="",0,J13))</x:f>
      </x:c>
    </x:row>
    <x:row r="14">
      <x:c r="C14" s="5" t="n"/>
      <x:c r="D14" s="5" t="n"/>
      <x:c r="E14" s="5" t="n"/>
      <x:c r="I14" s="4" t="n"/>
      <x:c r="J14" s="4" t="n"/>
      <x:c r="K14" s="4" t="str">
        <x:f>IF(I14="","",I14+IF(J14="",0,J14))</x:f>
      </x:c>
    </x:row>
    <x:row r="15">
      <x:c r="C15" s="5" t="n"/>
      <x:c r="D15" s="5" t="n"/>
      <x:c r="E15" s="5" t="n"/>
      <x:c r="I15" s="4" t="n"/>
      <x:c r="J15" s="4" t="n"/>
      <x:c r="K15" s="4" t="str">
        <x:f>IF(I15="","",I15+IF(J15="",0,J15))</x:f>
      </x:c>
    </x:row>
    <x:row r="16">
      <x:c r="C16" s="5" t="n"/>
      <x:c r="D16" s="5" t="n"/>
      <x:c r="E16" s="5" t="n"/>
      <x:c r="I16" s="4" t="n"/>
      <x:c r="J16" s="4" t="n"/>
      <x:c r="K16" s="4" t="str">
        <x:f>IF(I16="","",I16+IF(J16="",0,J16))</x:f>
      </x:c>
    </x:row>
    <x:row r="17">
      <x:c r="C17" s="5" t="n"/>
      <x:c r="D17" s="5" t="n"/>
      <x:c r="E17" s="5" t="n"/>
      <x:c r="I17" s="4" t="n"/>
      <x:c r="J17" s="4" t="n"/>
      <x:c r="K17" s="4" t="str">
        <x:f>IF(I17="","",I17+IF(J17="",0,J17))</x:f>
      </x:c>
    </x:row>
    <x:row r="18">
      <x:c r="C18" s="5" t="n"/>
      <x:c r="D18" s="5" t="n"/>
      <x:c r="E18" s="5" t="n"/>
      <x:c r="I18" s="4" t="n"/>
      <x:c r="J18" s="4" t="n"/>
      <x:c r="K18" s="4" t="str">
        <x:f>IF(I18="","",I18+IF(J18="",0,J18))</x:f>
      </x:c>
    </x:row>
    <x:row r="19">
      <x:c r="C19" s="5" t="n"/>
      <x:c r="D19" s="5" t="n"/>
      <x:c r="E19" s="5" t="n"/>
      <x:c r="I19" s="4" t="n"/>
      <x:c r="J19" s="4" t="n"/>
      <x:c r="K19" s="4" t="str">
        <x:f>IF(I19="","",I19+IF(J19="",0,J19))</x:f>
      </x:c>
    </x:row>
    <x:row r="20">
      <x:c r="C20" s="5" t="n"/>
      <x:c r="D20" s="5" t="n"/>
      <x:c r="E20" s="5" t="n"/>
      <x:c r="I20" s="4" t="n"/>
      <x:c r="J20" s="4" t="n"/>
      <x:c r="K20" s="4" t="str">
        <x:f>IF(I20="","",I20+IF(J20="",0,J20))</x:f>
      </x:c>
    </x:row>
    <x:row r="21">
      <x:c r="C21" s="5" t="n"/>
      <x:c r="D21" s="5" t="n"/>
      <x:c r="E21" s="5" t="n"/>
      <x:c r="I21" s="4" t="n"/>
      <x:c r="J21" s="4" t="n"/>
      <x:c r="K21" s="4" t="str">
        <x:f>IF(I21="","",I21+IF(J21="",0,J21))</x:f>
      </x:c>
    </x:row>
    <x:row r="22">
      <x:c r="C22" s="5" t="n"/>
      <x:c r="D22" s="5" t="n"/>
      <x:c r="E22" s="5" t="n"/>
      <x:c r="I22" s="4" t="n"/>
      <x:c r="J22" s="4" t="n"/>
      <x:c r="K22" s="4" t="str">
        <x:f>IF(I22="","",I22+IF(J22="",0,J22))</x:f>
      </x:c>
    </x:row>
    <x:row r="23">
      <x:c r="C23" s="5" t="n"/>
      <x:c r="D23" s="5" t="n"/>
      <x:c r="E23" s="5" t="n"/>
      <x:c r="I23" s="4" t="n"/>
      <x:c r="J23" s="4" t="n"/>
      <x:c r="K23" s="4" t="str">
        <x:f>IF(I23="","",I23+IF(J23="",0,J23))</x:f>
      </x:c>
    </x:row>
    <x:row r="24">
      <x:c r="C24" s="5" t="n"/>
      <x:c r="D24" s="5" t="n"/>
      <x:c r="E24" s="5" t="n"/>
      <x:c r="I24" s="4" t="n"/>
      <x:c r="J24" s="4" t="n"/>
      <x:c r="K24" s="4" t="str">
        <x:f>IF(I24="","",I24+IF(J24="",0,J24))</x:f>
      </x:c>
    </x:row>
    <x:row r="25">
      <x:c r="C25" s="5" t="n"/>
      <x:c r="D25" s="5" t="n"/>
      <x:c r="E25" s="5" t="n"/>
      <x:c r="I25" s="4" t="n"/>
      <x:c r="J25" s="4" t="n"/>
      <x:c r="K25" s="4" t="str">
        <x:f>IF(I25="","",I25+IF(J25="",0,J25))</x:f>
      </x:c>
    </x:row>
    <x:row r="26">
      <x:c r="C26" s="5" t="n"/>
      <x:c r="D26" s="5" t="n"/>
      <x:c r="E26" s="5" t="n"/>
      <x:c r="I26" s="4" t="n"/>
      <x:c r="J26" s="4" t="n"/>
      <x:c r="K26" s="4" t="str">
        <x:f>IF(I26="","",I26+IF(J26="",0,J26))</x:f>
      </x:c>
    </x:row>
    <x:row r="27">
      <x:c r="C27" s="5" t="n"/>
      <x:c r="D27" s="5" t="n"/>
      <x:c r="E27" s="5" t="n"/>
      <x:c r="I27" s="4" t="n"/>
      <x:c r="J27" s="4" t="n"/>
      <x:c r="K27" s="4" t="str">
        <x:f>IF(I27="","",I27+IF(J27="",0,J27))</x:f>
      </x:c>
    </x:row>
    <x:row r="28">
      <x:c r="C28" s="5" t="n"/>
      <x:c r="D28" s="5" t="n"/>
      <x:c r="E28" s="5" t="n"/>
      <x:c r="I28" s="4" t="n"/>
      <x:c r="J28" s="4" t="n"/>
      <x:c r="K28" s="4" t="str">
        <x:f>IF(I28="","",I28+IF(J28="",0,J28))</x:f>
      </x:c>
    </x:row>
    <x:row r="29">
      <x:c r="C29" s="5" t="n"/>
      <x:c r="D29" s="5" t="n"/>
      <x:c r="E29" s="5" t="n"/>
      <x:c r="I29" s="4" t="n"/>
      <x:c r="J29" s="4" t="n"/>
      <x:c r="K29" s="4" t="str">
        <x:f>IF(I29="","",I29+IF(J29="",0,J29))</x:f>
      </x:c>
    </x:row>
    <x:row r="30">
      <x:c r="C30" s="5" t="n"/>
      <x:c r="D30" s="5" t="n"/>
      <x:c r="E30" s="5" t="n"/>
      <x:c r="I30" s="4" t="n"/>
      <x:c r="J30" s="4" t="n"/>
      <x:c r="K30" s="4" t="str">
        <x:f>IF(I30="","",I30+IF(J30="",0,J30))</x:f>
      </x:c>
    </x:row>
    <x:row r="31">
      <x:c r="C31" s="5" t="n"/>
      <x:c r="D31" s="5" t="n"/>
      <x:c r="E31" s="5" t="n"/>
      <x:c r="I31" s="4" t="n"/>
      <x:c r="J31" s="4" t="n"/>
      <x:c r="K31" s="4" t="str">
        <x:f>IF(I31="","",I31+IF(J31="",0,J31))</x:f>
      </x:c>
    </x:row>
    <x:row r="32">
      <x:c r="C32" s="5" t="n"/>
      <x:c r="D32" s="5" t="n"/>
      <x:c r="E32" s="5" t="n"/>
      <x:c r="I32" s="4" t="n"/>
      <x:c r="J32" s="4" t="n"/>
      <x:c r="K32" s="4" t="str">
        <x:f>IF(I32="","",I32+IF(J32="",0,J32))</x:f>
      </x:c>
    </x:row>
    <x:row r="33">
      <x:c r="C33" s="5" t="n"/>
      <x:c r="D33" s="5" t="n"/>
      <x:c r="E33" s="5" t="n"/>
      <x:c r="I33" s="4" t="n"/>
      <x:c r="J33" s="4" t="n"/>
      <x:c r="K33" s="4" t="str">
        <x:f>IF(I33="","",I33+IF(J33="",0,J33))</x:f>
      </x:c>
    </x:row>
    <x:row r="34">
      <x:c r="C34" s="5" t="n"/>
      <x:c r="D34" s="5" t="n"/>
      <x:c r="E34" s="5" t="n"/>
      <x:c r="I34" s="4" t="n"/>
      <x:c r="J34" s="4" t="n"/>
      <x:c r="K34" s="4" t="str">
        <x:f>IF(I34="","",I34+IF(J34="",0,J34))</x:f>
      </x:c>
    </x:row>
    <x:row r="35">
      <x:c r="C35" s="5" t="n"/>
      <x:c r="D35" s="5" t="n"/>
      <x:c r="E35" s="5" t="n"/>
      <x:c r="I35" s="4" t="n"/>
      <x:c r="J35" s="4" t="n"/>
      <x:c r="K35" s="4" t="str">
        <x:f>IF(I35="","",I35+IF(J35="",0,J35))</x:f>
      </x:c>
    </x:row>
    <x:row r="36">
      <x:c r="C36" s="5" t="n"/>
      <x:c r="D36" s="5" t="n"/>
      <x:c r="E36" s="5" t="n"/>
      <x:c r="I36" s="4" t="n"/>
      <x:c r="J36" s="4" t="n"/>
      <x:c r="K36" s="4" t="str">
        <x:f>IF(I36="","",I36+IF(J36="",0,J36))</x:f>
      </x:c>
    </x:row>
    <x:row r="37">
      <x:c r="C37" s="5" t="n"/>
      <x:c r="D37" s="5" t="n"/>
      <x:c r="E37" s="5" t="n"/>
      <x:c r="I37" s="4" t="n"/>
      <x:c r="J37" s="4" t="n"/>
      <x:c r="K37" s="4" t="str">
        <x:f>IF(I37="","",I37+IF(J37="",0,J37))</x:f>
      </x:c>
    </x:row>
    <x:row r="38">
      <x:c r="C38" s="5" t="n"/>
      <x:c r="D38" s="5" t="n"/>
      <x:c r="E38" s="5" t="n"/>
      <x:c r="I38" s="4" t="n"/>
      <x:c r="J38" s="4" t="n"/>
      <x:c r="K38" s="4" t="str">
        <x:f>IF(I38="","",I38+IF(J38="",0,J38))</x:f>
      </x:c>
    </x:row>
    <x:row r="39">
      <x:c r="C39" s="5" t="n"/>
      <x:c r="D39" s="5" t="n"/>
      <x:c r="E39" s="5" t="n"/>
      <x:c r="I39" s="4" t="n"/>
      <x:c r="J39" s="4" t="n"/>
      <x:c r="K39" s="4" t="str">
        <x:f>IF(I39="","",I39+IF(J39="",0,J39))</x:f>
      </x:c>
    </x:row>
    <x:row r="40">
      <x:c r="C40" s="5" t="n"/>
      <x:c r="D40" s="5" t="n"/>
      <x:c r="E40" s="5" t="n"/>
      <x:c r="I40" s="4" t="n"/>
      <x:c r="J40" s="4" t="n"/>
      <x:c r="K40" s="4" t="str">
        <x:f>IF(I40="","",I40+IF(J40="",0,J40))</x:f>
      </x:c>
    </x:row>
    <x:row r="41">
      <x:c r="C41" s="5" t="n"/>
      <x:c r="D41" s="5" t="n"/>
      <x:c r="E41" s="5" t="n"/>
      <x:c r="I41" s="4" t="n"/>
      <x:c r="J41" s="4" t="n"/>
      <x:c r="K41" s="4" t="str">
        <x:f>IF(I41="","",I41+IF(J41="",0,J41))</x:f>
      </x:c>
    </x:row>
    <x:row r="42">
      <x:c r="C42" s="5" t="n"/>
      <x:c r="D42" s="5" t="n"/>
      <x:c r="E42" s="5" t="n"/>
      <x:c r="I42" s="4" t="n"/>
      <x:c r="J42" s="4" t="n"/>
      <x:c r="K42" s="4" t="str">
        <x:f>IF(I42="","",I42+IF(J42="",0,J42))</x:f>
      </x:c>
    </x:row>
    <x:row r="43">
      <x:c r="C43" s="5" t="n"/>
      <x:c r="D43" s="5" t="n"/>
      <x:c r="E43" s="5" t="n"/>
      <x:c r="I43" s="4" t="n"/>
      <x:c r="J43" s="4" t="n"/>
      <x:c r="K43" s="4" t="str">
        <x:f>IF(I43="","",I43+IF(J43="",0,J43))</x:f>
      </x:c>
    </x:row>
    <x:row r="44">
      <x:c r="C44" s="5" t="n"/>
      <x:c r="D44" s="5" t="n"/>
      <x:c r="E44" s="5" t="n"/>
      <x:c r="I44" s="4" t="n"/>
      <x:c r="J44" s="4" t="n"/>
      <x:c r="K44" s="4" t="str">
        <x:f>IF(I44="","",I44+IF(J44="",0,J44))</x:f>
      </x:c>
    </x:row>
    <x:row r="45">
      <x:c r="C45" s="5" t="n"/>
      <x:c r="D45" s="5" t="n"/>
      <x:c r="E45" s="5" t="n"/>
      <x:c r="I45" s="4" t="n"/>
      <x:c r="J45" s="4" t="n"/>
      <x:c r="K45" s="4" t="str">
        <x:f>IF(I45="","",I45+IF(J45="",0,J45))</x:f>
      </x:c>
    </x:row>
    <x:row r="46">
      <x:c r="C46" s="5" t="n"/>
      <x:c r="D46" s="5" t="n"/>
      <x:c r="E46" s="5" t="n"/>
      <x:c r="I46" s="4" t="n"/>
      <x:c r="J46" s="4" t="n"/>
      <x:c r="K46" s="4" t="str">
        <x:f>IF(I46="","",I46+IF(J46="",0,J46))</x:f>
      </x:c>
    </x:row>
    <x:row r="47">
      <x:c r="C47" s="5" t="n"/>
      <x:c r="D47" s="5" t="n"/>
      <x:c r="E47" s="5" t="n"/>
      <x:c r="I47" s="4" t="n"/>
      <x:c r="J47" s="4" t="n"/>
      <x:c r="K47" s="4" t="str">
        <x:f>IF(I47="","",I47+IF(J47="",0,J47))</x:f>
      </x:c>
    </x:row>
    <x:row r="48">
      <x:c r="C48" s="5" t="n"/>
      <x:c r="D48" s="5" t="n"/>
      <x:c r="E48" s="5" t="n"/>
      <x:c r="I48" s="4" t="n"/>
      <x:c r="J48" s="4" t="n"/>
      <x:c r="K48" s="4" t="str">
        <x:f>IF(I48="","",I48+IF(J48="",0,J48))</x:f>
      </x:c>
    </x:row>
    <x:row r="49">
      <x:c r="C49" s="5" t="n"/>
      <x:c r="D49" s="5" t="n"/>
      <x:c r="E49" s="5" t="n"/>
      <x:c r="I49" s="4" t="n"/>
      <x:c r="J49" s="4" t="n"/>
      <x:c r="K49" s="4" t="str">
        <x:f>IF(I49="","",I49+IF(J49="",0,J49))</x:f>
      </x:c>
    </x:row>
    <x:row r="50">
      <x:c r="C50" s="5" t="n"/>
      <x:c r="D50" s="5" t="n"/>
      <x:c r="E50" s="5" t="n"/>
      <x:c r="I50" s="4" t="n"/>
      <x:c r="J50" s="4" t="n"/>
      <x:c r="K50" s="4" t="str">
        <x:f>IF(I50="","",I50+IF(J50="",0,J50))</x:f>
      </x:c>
    </x:row>
    <x:row r="51">
      <x:c r="C51" s="5" t="n"/>
      <x:c r="D51" s="5" t="n"/>
      <x:c r="E51" s="5" t="n"/>
      <x:c r="I51" s="4" t="n"/>
      <x:c r="J51" s="4" t="n"/>
      <x:c r="K51" s="4" t="str">
        <x:f>IF(I51="","",I51+IF(J51="",0,J51))</x:f>
      </x:c>
    </x:row>
    <x:row r="52">
      <x:c r="C52" s="5" t="n"/>
      <x:c r="D52" s="5" t="n"/>
      <x:c r="E52" s="5" t="n"/>
      <x:c r="I52" s="4" t="n"/>
      <x:c r="J52" s="4" t="n"/>
      <x:c r="K52" s="4" t="str">
        <x:f>IF(I52="","",I52+IF(J52="",0,J52))</x:f>
      </x:c>
    </x:row>
    <x:row r="53">
      <x:c r="C53" s="5" t="n"/>
      <x:c r="D53" s="5" t="n"/>
      <x:c r="E53" s="5" t="n"/>
      <x:c r="I53" s="4" t="n"/>
      <x:c r="J53" s="4" t="n"/>
      <x:c r="K53" s="4" t="str">
        <x:f>IF(I53="","",I53+IF(J53="",0,J53))</x:f>
      </x:c>
    </x:row>
    <x:row r="54">
      <x:c r="C54" s="5" t="n"/>
      <x:c r="D54" s="5" t="n"/>
      <x:c r="E54" s="5" t="n"/>
      <x:c r="I54" s="4" t="n"/>
      <x:c r="J54" s="4" t="n"/>
      <x:c r="K54" s="4" t="str">
        <x:f>IF(I54="","",I54+IF(J54="",0,J54))</x:f>
      </x:c>
    </x:row>
    <x:row r="55">
      <x:c r="C55" s="5" t="n"/>
      <x:c r="D55" s="5" t="n"/>
      <x:c r="E55" s="5" t="n"/>
      <x:c r="I55" s="4" t="n"/>
      <x:c r="J55" s="4" t="n"/>
      <x:c r="K55" s="4" t="str">
        <x:f>IF(I55="","",I55+IF(J55="",0,J55))</x:f>
      </x:c>
    </x:row>
    <x:row r="56">
      <x:c r="C56" s="5" t="n"/>
      <x:c r="D56" s="5" t="n"/>
      <x:c r="E56" s="5" t="n"/>
      <x:c r="I56" s="4" t="n"/>
      <x:c r="J56" s="4" t="n"/>
      <x:c r="K56" s="4" t="str">
        <x:f>IF(I56="","",I56+IF(J56="",0,J56))</x:f>
      </x:c>
    </x:row>
    <x:row r="57">
      <x:c r="C57" s="5" t="n"/>
      <x:c r="D57" s="5" t="n"/>
      <x:c r="E57" s="5" t="n"/>
      <x:c r="I57" s="4" t="n"/>
      <x:c r="J57" s="4" t="n"/>
      <x:c r="K57" s="4" t="str">
        <x:f>IF(I57="","",I57+IF(J57="",0,J57))</x:f>
      </x:c>
    </x:row>
    <x:row r="58">
      <x:c r="C58" s="5" t="n"/>
      <x:c r="D58" s="5" t="n"/>
      <x:c r="E58" s="5" t="n"/>
      <x:c r="I58" s="4" t="n"/>
      <x:c r="J58" s="4" t="n"/>
      <x:c r="K58" s="4" t="str">
        <x:f>IF(I58="","",I58+IF(J58="",0,J58))</x:f>
      </x:c>
    </x:row>
    <x:row r="59">
      <x:c r="C59" s="5" t="n"/>
      <x:c r="D59" s="5" t="n"/>
      <x:c r="E59" s="5" t="n"/>
      <x:c r="I59" s="4" t="n"/>
      <x:c r="J59" s="4" t="n"/>
      <x:c r="K59" s="4" t="str">
        <x:f>IF(I59="","",I59+IF(J59="",0,J59))</x:f>
      </x:c>
    </x:row>
    <x:row r="60">
      <x:c r="C60" s="5" t="n"/>
      <x:c r="D60" s="5" t="n"/>
      <x:c r="E60" s="5" t="n"/>
      <x:c r="I60" s="4" t="n"/>
      <x:c r="J60" s="4" t="n"/>
      <x:c r="K60" s="4" t="str">
        <x:f>IF(I60="","",I60+IF(J60="",0,J60))</x:f>
      </x:c>
    </x:row>
    <x:row r="61">
      <x:c r="C61" s="5" t="n"/>
      <x:c r="D61" s="5" t="n"/>
      <x:c r="E61" s="5" t="n"/>
      <x:c r="I61" s="4" t="n"/>
      <x:c r="J61" s="4" t="n"/>
      <x:c r="K61" s="4" t="str">
        <x:f>IF(I61="","",I61+IF(J61="",0,J61))</x:f>
      </x:c>
    </x:row>
    <x:row r="62">
      <x:c r="C62" s="5" t="n"/>
      <x:c r="D62" s="5" t="n"/>
      <x:c r="E62" s="5" t="n"/>
      <x:c r="I62" s="4" t="n"/>
      <x:c r="J62" s="4" t="n"/>
      <x:c r="K62" s="4" t="str">
        <x:f>IF(I62="","",I62+IF(J62="",0,J62))</x:f>
      </x:c>
    </x:row>
    <x:row r="63">
      <x:c r="C63" s="5" t="n"/>
      <x:c r="D63" s="5" t="n"/>
      <x:c r="E63" s="5" t="n"/>
      <x:c r="I63" s="4" t="n"/>
      <x:c r="J63" s="4" t="n"/>
      <x:c r="K63" s="4" t="str">
        <x:f>IF(I63="","",I63+IF(J63="",0,J63))</x:f>
      </x:c>
    </x:row>
    <x:row r="64">
      <x:c r="C64" s="5" t="n"/>
      <x:c r="D64" s="5" t="n"/>
      <x:c r="E64" s="5" t="n"/>
      <x:c r="I64" s="4" t="n"/>
      <x:c r="J64" s="4" t="n"/>
      <x:c r="K64" s="4" t="str">
        <x:f>IF(I64="","",I64+IF(J64="",0,J64))</x:f>
      </x:c>
    </x:row>
    <x:row r="65">
      <x:c r="C65" s="5" t="n"/>
      <x:c r="D65" s="5" t="n"/>
      <x:c r="E65" s="5" t="n"/>
      <x:c r="I65" s="4" t="n"/>
      <x:c r="J65" s="4" t="n"/>
      <x:c r="K65" s="4" t="str">
        <x:f>IF(I65="","",I65+IF(J65="",0,J65))</x:f>
      </x:c>
    </x:row>
    <x:row r="66">
      <x:c r="C66" s="5" t="n"/>
      <x:c r="D66" s="5" t="n"/>
      <x:c r="E66" s="5" t="n"/>
      <x:c r="I66" s="4" t="n"/>
      <x:c r="J66" s="4" t="n"/>
      <x:c r="K66" s="4" t="str">
        <x:f>IF(I66="","",I66+IF(J66="",0,J66))</x:f>
      </x:c>
    </x:row>
    <x:row r="67">
      <x:c r="C67" s="5" t="n"/>
      <x:c r="D67" s="5" t="n"/>
      <x:c r="E67" s="5" t="n"/>
      <x:c r="I67" s="4" t="n"/>
      <x:c r="J67" s="4" t="n"/>
      <x:c r="K67" s="4" t="str">
        <x:f>IF(I67="","",I67+IF(J67="",0,J67))</x:f>
      </x:c>
    </x:row>
    <x:row r="68">
      <x:c r="C68" s="5" t="n"/>
      <x:c r="D68" s="5" t="n"/>
      <x:c r="E68" s="5" t="n"/>
      <x:c r="I68" s="4" t="n"/>
      <x:c r="J68" s="4" t="n"/>
      <x:c r="K68" s="4" t="str">
        <x:f>IF(I68="","",I68+IF(J68="",0,J68))</x:f>
      </x:c>
    </x:row>
    <x:row r="69">
      <x:c r="C69" s="5" t="n"/>
      <x:c r="D69" s="5" t="n"/>
      <x:c r="E69" s="5" t="n"/>
      <x:c r="I69" s="4" t="n"/>
      <x:c r="J69" s="4" t="n"/>
      <x:c r="K69" s="4" t="str">
        <x:f>IF(I69="","",I69+IF(J69="",0,J69))</x:f>
      </x:c>
    </x:row>
    <x:row r="70">
      <x:c r="C70" s="5" t="n"/>
      <x:c r="D70" s="5" t="n"/>
      <x:c r="E70" s="5" t="n"/>
      <x:c r="I70" s="4" t="n"/>
      <x:c r="J70" s="4" t="n"/>
      <x:c r="K70" s="4" t="str">
        <x:f>IF(I70="","",I70+IF(J70="",0,J70))</x:f>
      </x:c>
    </x:row>
    <x:row r="71">
      <x:c r="C71" s="5" t="n"/>
      <x:c r="D71" s="5" t="n"/>
      <x:c r="E71" s="5" t="n"/>
      <x:c r="I71" s="4" t="n"/>
      <x:c r="J71" s="4" t="n"/>
      <x:c r="K71" s="4" t="str">
        <x:f>IF(I71="","",I71+IF(J71="",0,J71))</x:f>
      </x:c>
    </x:row>
    <x:row r="72">
      <x:c r="C72" s="5" t="n"/>
      <x:c r="D72" s="5" t="n"/>
      <x:c r="E72" s="5" t="n"/>
      <x:c r="I72" s="4" t="n"/>
      <x:c r="J72" s="4" t="n"/>
      <x:c r="K72" s="4" t="str">
        <x:f>IF(I72="","",I72+IF(J72="",0,J72))</x:f>
      </x:c>
    </x:row>
    <x:row r="73">
      <x:c r="C73" s="5" t="n"/>
      <x:c r="D73" s="5" t="n"/>
      <x:c r="E73" s="5" t="n"/>
      <x:c r="I73" s="4" t="n"/>
      <x:c r="J73" s="4" t="n"/>
      <x:c r="K73" s="4" t="str">
        <x:f>IF(I73="","",I73+IF(J73="",0,J73))</x:f>
      </x:c>
    </x:row>
    <x:row r="74">
      <x:c r="C74" s="5" t="n"/>
      <x:c r="D74" s="5" t="n"/>
      <x:c r="E74" s="5" t="n"/>
      <x:c r="I74" s="4" t="n"/>
      <x:c r="J74" s="4" t="n"/>
      <x:c r="K74" s="4" t="str">
        <x:f>IF(I74="","",I74+IF(J74="",0,J74))</x:f>
      </x:c>
    </x:row>
    <x:row r="75">
      <x:c r="C75" s="5" t="n"/>
      <x:c r="D75" s="5" t="n"/>
      <x:c r="E75" s="5" t="n"/>
      <x:c r="I75" s="4" t="n"/>
      <x:c r="J75" s="4" t="n"/>
      <x:c r="K75" s="4" t="str">
        <x:f>IF(I75="","",I75+IF(J75="",0,J75))</x:f>
      </x:c>
    </x:row>
    <x:row r="76">
      <x:c r="C76" s="5" t="n"/>
      <x:c r="D76" s="5" t="n"/>
      <x:c r="E76" s="5" t="n"/>
      <x:c r="I76" s="4" t="n"/>
      <x:c r="J76" s="4" t="n"/>
      <x:c r="K76" s="4" t="str">
        <x:f>IF(I76="","",I76+IF(J76="",0,J76))</x:f>
      </x:c>
    </x:row>
    <x:row r="77">
      <x:c r="C77" s="5" t="n"/>
      <x:c r="D77" s="5" t="n"/>
      <x:c r="E77" s="5" t="n"/>
      <x:c r="I77" s="4" t="n"/>
      <x:c r="J77" s="4" t="n"/>
      <x:c r="K77" s="4" t="str">
        <x:f>IF(I77="","",I77+IF(J77="",0,J77))</x:f>
      </x:c>
    </x:row>
    <x:row r="78">
      <x:c r="C78" s="5" t="n"/>
      <x:c r="D78" s="5" t="n"/>
      <x:c r="E78" s="5" t="n"/>
      <x:c r="I78" s="4" t="n"/>
      <x:c r="J78" s="4" t="n"/>
      <x:c r="K78" s="4" t="str">
        <x:f>IF(I78="","",I78+IF(J78="",0,J78))</x:f>
      </x:c>
    </x:row>
    <x:row r="79">
      <x:c r="C79" s="5" t="n"/>
      <x:c r="D79" s="5" t="n"/>
      <x:c r="E79" s="5" t="n"/>
      <x:c r="I79" s="4" t="n"/>
      <x:c r="J79" s="4" t="n"/>
      <x:c r="K79" s="4" t="str">
        <x:f>IF(I79="","",I79+IF(J79="",0,J79))</x:f>
      </x:c>
    </x:row>
    <x:row r="80">
      <x:c r="C80" s="5" t="n"/>
      <x:c r="D80" s="5" t="n"/>
      <x:c r="E80" s="5" t="n"/>
      <x:c r="I80" s="4" t="n"/>
      <x:c r="J80" s="4" t="n"/>
      <x:c r="K80" s="4" t="str">
        <x:f>IF(I80="","",I80+IF(J80="",0,J80))</x:f>
      </x:c>
    </x:row>
    <x:row r="81">
      <x:c r="C81" s="5" t="n"/>
      <x:c r="D81" s="5" t="n"/>
      <x:c r="E81" s="5" t="n"/>
      <x:c r="I81" s="4" t="n"/>
      <x:c r="J81" s="4" t="n"/>
      <x:c r="K81" s="4" t="str">
        <x:f>IF(I81="","",I81+IF(J81="",0,J81))</x:f>
      </x:c>
    </x:row>
    <x:row r="82">
      <x:c r="C82" s="5" t="n"/>
      <x:c r="D82" s="5" t="n"/>
      <x:c r="E82" s="5" t="n"/>
      <x:c r="I82" s="4" t="n"/>
      <x:c r="J82" s="4" t="n"/>
      <x:c r="K82" s="4" t="str">
        <x:f>IF(I82="","",I82+IF(J82="",0,J82))</x:f>
      </x:c>
    </x:row>
    <x:row r="83">
      <x:c r="C83" s="5" t="n"/>
      <x:c r="D83" s="5" t="n"/>
      <x:c r="E83" s="5" t="n"/>
      <x:c r="I83" s="4" t="n"/>
      <x:c r="J83" s="4" t="n"/>
      <x:c r="K83" s="4" t="str">
        <x:f>IF(I83="","",I83+IF(J83="",0,J83))</x:f>
      </x:c>
    </x:row>
    <x:row r="84">
      <x:c r="C84" s="5" t="n"/>
      <x:c r="D84" s="5" t="n"/>
      <x:c r="E84" s="5" t="n"/>
      <x:c r="I84" s="4" t="n"/>
      <x:c r="J84" s="4" t="n"/>
      <x:c r="K84" s="4" t="str">
        <x:f>IF(I84="","",I84+IF(J84="",0,J84))</x:f>
      </x:c>
    </x:row>
    <x:row r="85">
      <x:c r="C85" s="5" t="n"/>
      <x:c r="D85" s="5" t="n"/>
      <x:c r="E85" s="5" t="n"/>
      <x:c r="I85" s="4" t="n"/>
      <x:c r="J85" s="4" t="n"/>
      <x:c r="K85" s="4" t="str">
        <x:f>IF(I85="","",I85+IF(J85="",0,J85))</x:f>
      </x:c>
    </x:row>
    <x:row r="86">
      <x:c r="C86" s="5" t="n"/>
      <x:c r="D86" s="5" t="n"/>
      <x:c r="E86" s="5" t="n"/>
      <x:c r="I86" s="4" t="n"/>
      <x:c r="J86" s="4" t="n"/>
      <x:c r="K86" s="4" t="str">
        <x:f>IF(I86="","",I86+IF(J86="",0,J86))</x:f>
      </x:c>
    </x:row>
    <x:row r="87">
      <x:c r="C87" s="5" t="n"/>
      <x:c r="D87" s="5" t="n"/>
      <x:c r="E87" s="5" t="n"/>
      <x:c r="I87" s="4" t="n"/>
      <x:c r="J87" s="4" t="n"/>
      <x:c r="K87" s="4" t="str">
        <x:f>IF(I87="","",I87+IF(J87="",0,J87))</x:f>
      </x:c>
    </x:row>
    <x:row r="88">
      <x:c r="C88" s="5" t="n"/>
      <x:c r="D88" s="5" t="n"/>
      <x:c r="E88" s="5" t="n"/>
      <x:c r="I88" s="4" t="n"/>
      <x:c r="J88" s="4" t="n"/>
      <x:c r="K88" s="4" t="str">
        <x:f>IF(I88="","",I88+IF(J88="",0,J88))</x:f>
      </x:c>
    </x:row>
    <x:row r="89">
      <x:c r="C89" s="5" t="n"/>
      <x:c r="D89" s="5" t="n"/>
      <x:c r="E89" s="5" t="n"/>
      <x:c r="I89" s="4" t="n"/>
      <x:c r="J89" s="4" t="n"/>
      <x:c r="K89" s="4" t="str">
        <x:f>IF(I89="","",I89+IF(J89="",0,J89))</x:f>
      </x:c>
    </x:row>
    <x:row r="90">
      <x:c r="C90" s="5" t="n"/>
      <x:c r="D90" s="5" t="n"/>
      <x:c r="E90" s="5" t="n"/>
      <x:c r="I90" s="4" t="n"/>
      <x:c r="J90" s="4" t="n"/>
      <x:c r="K90" s="4" t="str">
        <x:f>IF(I90="","",I90+IF(J90="",0,J90))</x:f>
      </x:c>
    </x:row>
    <x:row r="91">
      <x:c r="C91" s="5" t="n"/>
      <x:c r="D91" s="5" t="n"/>
      <x:c r="E91" s="5" t="n"/>
      <x:c r="I91" s="4" t="n"/>
      <x:c r="J91" s="4" t="n"/>
      <x:c r="K91" s="4" t="str">
        <x:f>IF(I91="","",I91+IF(J91="",0,J91))</x:f>
      </x:c>
    </x:row>
    <x:row r="92">
      <x:c r="C92" s="5" t="n"/>
      <x:c r="D92" s="5" t="n"/>
      <x:c r="E92" s="5" t="n"/>
      <x:c r="I92" s="4" t="n"/>
      <x:c r="J92" s="4" t="n"/>
      <x:c r="K92" s="4" t="str">
        <x:f>IF(I92="","",I92+IF(J92="",0,J92))</x:f>
      </x:c>
    </x:row>
    <x:row r="93">
      <x:c r="C93" s="5" t="n"/>
      <x:c r="D93" s="5" t="n"/>
      <x:c r="E93" s="5" t="n"/>
      <x:c r="I93" s="4" t="n"/>
      <x:c r="J93" s="4" t="n"/>
      <x:c r="K93" s="4" t="str">
        <x:f>IF(I93="","",I93+IF(J93="",0,J93))</x:f>
      </x:c>
    </x:row>
    <x:row r="94">
      <x:c r="C94" s="5" t="n"/>
      <x:c r="D94" s="5" t="n"/>
      <x:c r="E94" s="5" t="n"/>
      <x:c r="I94" s="4" t="n"/>
      <x:c r="J94" s="4" t="n"/>
      <x:c r="K94" s="4" t="str">
        <x:f>IF(I94="","",I94+IF(J94="",0,J94))</x:f>
      </x:c>
    </x:row>
    <x:row r="95">
      <x:c r="C95" s="5" t="n"/>
      <x:c r="D95" s="5" t="n"/>
      <x:c r="E95" s="5" t="n"/>
      <x:c r="I95" s="4" t="n"/>
      <x:c r="J95" s="4" t="n"/>
      <x:c r="K95" s="4" t="str">
        <x:f>IF(I95="","",I95+IF(J95="",0,J95))</x:f>
      </x:c>
    </x:row>
    <x:row r="96">
      <x:c r="C96" s="5" t="n"/>
      <x:c r="D96" s="5" t="n"/>
      <x:c r="E96" s="5" t="n"/>
      <x:c r="I96" s="4" t="n"/>
      <x:c r="J96" s="4" t="n"/>
      <x:c r="K96" s="4" t="str">
        <x:f>IF(I96="","",I96+IF(J96="",0,J96))</x:f>
      </x:c>
    </x:row>
    <x:row r="97">
      <x:c r="C97" s="5" t="n"/>
      <x:c r="D97" s="5" t="n"/>
      <x:c r="E97" s="5" t="n"/>
      <x:c r="I97" s="4" t="n"/>
      <x:c r="J97" s="4" t="n"/>
      <x:c r="K97" s="4" t="str">
        <x:f>IF(I97="","",I97+IF(J97="",0,J97))</x:f>
      </x:c>
    </x:row>
    <x:row r="98">
      <x:c r="C98" s="5" t="n"/>
      <x:c r="D98" s="5" t="n"/>
      <x:c r="E98" s="5" t="n"/>
      <x:c r="I98" s="4" t="n"/>
      <x:c r="J98" s="4" t="n"/>
      <x:c r="K98" s="4" t="str">
        <x:f>IF(I98="","",I98+IF(J98="",0,J98))</x:f>
      </x:c>
    </x:row>
    <x:row r="99">
      <x:c r="C99" s="5" t="n"/>
      <x:c r="D99" s="5" t="n"/>
      <x:c r="E99" s="5" t="n"/>
      <x:c r="I99" s="4" t="n"/>
      <x:c r="J99" s="4" t="n"/>
      <x:c r="K99" s="4" t="str">
        <x:f>IF(I99="","",I99+IF(J99="",0,J99))</x:f>
      </x:c>
    </x:row>
    <x:row r="100">
      <x:c r="C100" s="5" t="n"/>
      <x:c r="D100" s="5" t="n"/>
      <x:c r="E100" s="5" t="n"/>
      <x:c r="I100" s="4" t="n"/>
      <x:c r="J100" s="4" t="n"/>
      <x:c r="K100" s="4" t="str">
        <x:f>IF(I100="","",I100+IF(J100="",0,J100))</x:f>
      </x:c>
    </x:row>
    <x:row r="101">
      <x:c r="C101" s="5" t="n"/>
      <x:c r="D101" s="5" t="n"/>
      <x:c r="E101" s="5" t="n"/>
      <x:c r="I101" s="4" t="n"/>
      <x:c r="J101" s="4" t="n"/>
      <x:c r="K101" s="4" t="str">
        <x:f>IF(I101="","",I101+IF(J101="",0,J101))</x:f>
      </x:c>
    </x:row>
    <x:row r="102">
      <x:c r="C102" s="5" t="n"/>
      <x:c r="D102" s="5" t="n"/>
      <x:c r="E102" s="5" t="n"/>
      <x:c r="I102" s="4" t="n"/>
      <x:c r="J102" s="4" t="n"/>
      <x:c r="K102" s="4" t="str">
        <x:f>IF(I102="","",I102+IF(J102="",0,J102))</x:f>
      </x:c>
    </x:row>
    <x:row r="103">
      <x:c r="C103" s="5" t="n"/>
      <x:c r="D103" s="5" t="n"/>
      <x:c r="E103" s="5" t="n"/>
      <x:c r="I103" s="4" t="n"/>
      <x:c r="J103" s="4" t="n"/>
      <x:c r="K103" s="4" t="str">
        <x:f>IF(I103="","",I103+IF(J103="",0,J103))</x:f>
      </x:c>
    </x:row>
    <x:row r="104">
      <x:c r="C104" s="5" t="n"/>
      <x:c r="D104" s="5" t="n"/>
      <x:c r="E104" s="5" t="n"/>
      <x:c r="I104" s="4" t="n"/>
      <x:c r="J104" s="4" t="n"/>
      <x:c r="K104" s="4" t="str">
        <x:f>IF(I104="","",I104+IF(J104="",0,J104))</x:f>
      </x:c>
    </x:row>
    <x:row r="105">
      <x:c r="C105" s="5" t="n"/>
      <x:c r="D105" s="5" t="n"/>
      <x:c r="E105" s="5" t="n"/>
      <x:c r="I105" s="4" t="n"/>
      <x:c r="J105" s="4" t="n"/>
      <x:c r="K105" s="4" t="str">
        <x:f>IF(I105="","",I105+IF(J105="",0,J105))</x:f>
      </x:c>
    </x:row>
    <x:row r="106">
      <x:c r="C106" s="5" t="n"/>
      <x:c r="D106" s="5" t="n"/>
      <x:c r="E106" s="5" t="n"/>
      <x:c r="I106" s="4" t="n"/>
      <x:c r="J106" s="4" t="n"/>
      <x:c r="K106" s="4" t="str">
        <x:f>IF(I106="","",I106+IF(J106="",0,J106))</x:f>
      </x:c>
    </x:row>
    <x:row r="107">
      <x:c r="C107" s="5" t="n"/>
      <x:c r="D107" s="5" t="n"/>
      <x:c r="E107" s="5" t="n"/>
      <x:c r="I107" s="4" t="n"/>
      <x:c r="J107" s="4" t="n"/>
      <x:c r="K107" s="4" t="str">
        <x:f>IF(I107="","",I107+IF(J107="",0,J107))</x:f>
      </x:c>
    </x:row>
    <x:row r="108">
      <x:c r="C108" s="5" t="n"/>
      <x:c r="D108" s="5" t="n"/>
      <x:c r="E108" s="5" t="n"/>
      <x:c r="I108" s="4" t="n"/>
      <x:c r="J108" s="4" t="n"/>
      <x:c r="K108" s="4" t="str">
        <x:f>IF(I108="","",I108+IF(J108="",0,J108))</x:f>
      </x:c>
    </x:row>
    <x:row r="109">
      <x:c r="C109" s="5" t="n"/>
      <x:c r="D109" s="5" t="n"/>
      <x:c r="E109" s="5" t="n"/>
      <x:c r="I109" s="4" t="n"/>
      <x:c r="J109" s="4" t="n"/>
      <x:c r="K109" s="4" t="str">
        <x:f>IF(I109="","",I109+IF(J109="",0,J109))</x:f>
      </x:c>
    </x:row>
    <x:row r="110">
      <x:c r="C110" s="5" t="n"/>
      <x:c r="D110" s="5" t="n"/>
      <x:c r="E110" s="5" t="n"/>
      <x:c r="I110" s="4" t="n"/>
      <x:c r="J110" s="4" t="n"/>
      <x:c r="K110" s="4" t="str">
        <x:f>IF(I110="","",I110+IF(J110="",0,J110))</x:f>
      </x:c>
    </x:row>
    <x:row r="111">
      <x:c r="C111" s="5" t="n"/>
      <x:c r="D111" s="5" t="n"/>
      <x:c r="E111" s="5" t="n"/>
      <x:c r="I111" s="4" t="n"/>
      <x:c r="J111" s="4" t="n"/>
      <x:c r="K111" s="4" t="str">
        <x:f>IF(I111="","",I111+IF(J111="",0,J111))</x:f>
      </x:c>
    </x:row>
    <x:row r="112">
      <x:c r="C112" s="5" t="n"/>
      <x:c r="D112" s="5" t="n"/>
      <x:c r="E112" s="5" t="n"/>
      <x:c r="I112" s="4" t="n"/>
      <x:c r="J112" s="4" t="n"/>
      <x:c r="K112" s="4" t="str">
        <x:f>IF(I112="","",I112+IF(J112="",0,J112))</x:f>
      </x:c>
    </x:row>
    <x:row r="113">
      <x:c r="C113" s="5" t="n"/>
      <x:c r="D113" s="5" t="n"/>
      <x:c r="E113" s="5" t="n"/>
      <x:c r="I113" s="4" t="n"/>
      <x:c r="J113" s="4" t="n"/>
      <x:c r="K113" s="4" t="str">
        <x:f>IF(I113="","",I113+IF(J113="",0,J113))</x:f>
      </x:c>
    </x:row>
    <x:row r="114">
      <x:c r="C114" s="5" t="n"/>
      <x:c r="D114" s="5" t="n"/>
      <x:c r="E114" s="5" t="n"/>
      <x:c r="I114" s="4" t="n"/>
      <x:c r="J114" s="4" t="n"/>
      <x:c r="K114" s="4" t="str">
        <x:f>IF(I114="","",I114+IF(J114="",0,J114))</x:f>
      </x:c>
    </x:row>
    <x:row r="115">
      <x:c r="C115" s="5" t="n"/>
      <x:c r="D115" s="5" t="n"/>
      <x:c r="E115" s="5" t="n"/>
      <x:c r="I115" s="4" t="n"/>
      <x:c r="J115" s="4" t="n"/>
      <x:c r="K115" s="4" t="str">
        <x:f>IF(I115="","",I115+IF(J115="",0,J115))</x:f>
      </x:c>
    </x:row>
    <x:row r="116">
      <x:c r="C116" s="5" t="n"/>
      <x:c r="D116" s="5" t="n"/>
      <x:c r="E116" s="5" t="n"/>
      <x:c r="I116" s="4" t="n"/>
      <x:c r="J116" s="4" t="n"/>
      <x:c r="K116" s="4" t="str">
        <x:f>IF(I116="","",I116+IF(J116="",0,J116))</x:f>
      </x:c>
    </x:row>
    <x:row r="117">
      <x:c r="C117" s="5" t="n"/>
      <x:c r="D117" s="5" t="n"/>
      <x:c r="E117" s="5" t="n"/>
      <x:c r="I117" s="4" t="n"/>
      <x:c r="J117" s="4" t="n"/>
      <x:c r="K117" s="4" t="str">
        <x:f>IF(I117="","",I117+IF(J117="",0,J117))</x:f>
      </x:c>
    </x:row>
    <x:row r="118">
      <x:c r="C118" s="5" t="n"/>
      <x:c r="D118" s="5" t="n"/>
      <x:c r="E118" s="5" t="n"/>
      <x:c r="I118" s="4" t="n"/>
      <x:c r="J118" s="4" t="n"/>
      <x:c r="K118" s="4" t="str">
        <x:f>IF(I118="","",I118+IF(J118="",0,J118))</x:f>
      </x:c>
    </x:row>
    <x:row r="119">
      <x:c r="C119" s="5" t="n"/>
      <x:c r="D119" s="5" t="n"/>
      <x:c r="E119" s="5" t="n"/>
      <x:c r="I119" s="4" t="n"/>
      <x:c r="J119" s="4" t="n"/>
      <x:c r="K119" s="4" t="str">
        <x:f>IF(I119="","",I119+IF(J119="",0,J119))</x:f>
      </x:c>
    </x:row>
    <x:row r="120">
      <x:c r="C120" s="5" t="n"/>
      <x:c r="D120" s="5" t="n"/>
      <x:c r="E120" s="5" t="n"/>
      <x:c r="I120" s="4" t="n"/>
      <x:c r="J120" s="4" t="n"/>
      <x:c r="K120" s="4" t="str">
        <x:f>IF(I120="","",I120+IF(J120="",0,J120))</x:f>
      </x:c>
    </x:row>
    <x:row r="121">
      <x:c r="C121" s="5" t="n"/>
      <x:c r="D121" s="5" t="n"/>
      <x:c r="E121" s="5" t="n"/>
      <x:c r="I121" s="4" t="n"/>
      <x:c r="J121" s="4" t="n"/>
      <x:c r="K121" s="4" t="str">
        <x:f>IF(I121="","",I121+IF(J121="",0,J121))</x:f>
      </x:c>
    </x:row>
    <x:row r="122">
      <x:c r="C122" s="5" t="n"/>
      <x:c r="D122" s="5" t="n"/>
      <x:c r="E122" s="5" t="n"/>
      <x:c r="I122" s="4" t="n"/>
      <x:c r="J122" s="4" t="n"/>
      <x:c r="K122" s="4" t="str">
        <x:f>IF(I122="","",I122+IF(J122="",0,J122))</x:f>
      </x:c>
    </x:row>
    <x:row r="123">
      <x:c r="C123" s="5" t="n"/>
      <x:c r="D123" s="5" t="n"/>
      <x:c r="E123" s="5" t="n"/>
      <x:c r="I123" s="4" t="n"/>
      <x:c r="J123" s="4" t="n"/>
      <x:c r="K123" s="4" t="str">
        <x:f>IF(I123="","",I123+IF(J123="",0,J123))</x:f>
      </x:c>
    </x:row>
    <x:row r="124">
      <x:c r="C124" s="5" t="n"/>
      <x:c r="D124" s="5" t="n"/>
      <x:c r="E124" s="5" t="n"/>
      <x:c r="I124" s="4" t="n"/>
      <x:c r="J124" s="4" t="n"/>
      <x:c r="K124" s="4" t="str">
        <x:f>IF(I124="","",I124+IF(J124="",0,J124))</x:f>
      </x:c>
    </x:row>
    <x:row r="125">
      <x:c r="C125" s="5" t="n"/>
      <x:c r="D125" s="5" t="n"/>
      <x:c r="E125" s="5" t="n"/>
      <x:c r="I125" s="4" t="n"/>
      <x:c r="J125" s="4" t="n"/>
      <x:c r="K125" s="4" t="str">
        <x:f>IF(I125="","",I125+IF(J125="",0,J125))</x:f>
      </x:c>
    </x:row>
    <x:row r="126">
      <x:c r="C126" s="5" t="n"/>
      <x:c r="D126" s="5" t="n"/>
      <x:c r="E126" s="5" t="n"/>
      <x:c r="I126" s="4" t="n"/>
      <x:c r="J126" s="4" t="n"/>
      <x:c r="K126" s="4" t="str">
        <x:f>IF(I126="","",I126+IF(J126="",0,J126))</x:f>
      </x:c>
    </x:row>
    <x:row r="127">
      <x:c r="C127" s="5" t="n"/>
      <x:c r="D127" s="5" t="n"/>
      <x:c r="E127" s="5" t="n"/>
      <x:c r="I127" s="4" t="n"/>
      <x:c r="J127" s="4" t="n"/>
      <x:c r="K127" s="4" t="str">
        <x:f>IF(I127="","",I127+IF(J127="",0,J127))</x:f>
      </x:c>
    </x:row>
    <x:row r="128">
      <x:c r="C128" s="5" t="n"/>
      <x:c r="D128" s="5" t="n"/>
      <x:c r="E128" s="5" t="n"/>
      <x:c r="I128" s="4" t="n"/>
      <x:c r="J128" s="4" t="n"/>
      <x:c r="K128" s="4" t="str">
        <x:f>IF(I128="","",I128+IF(J128="",0,J128))</x:f>
      </x:c>
    </x:row>
    <x:row r="129">
      <x:c r="C129" s="5" t="n"/>
      <x:c r="D129" s="5" t="n"/>
      <x:c r="E129" s="5" t="n"/>
      <x:c r="I129" s="4" t="n"/>
      <x:c r="J129" s="4" t="n"/>
      <x:c r="K129" s="4" t="str">
        <x:f>IF(I129="","",I129+IF(J129="",0,J129))</x:f>
      </x:c>
    </x:row>
    <x:row r="130">
      <x:c r="C130" s="5" t="n"/>
      <x:c r="D130" s="5" t="n"/>
      <x:c r="E130" s="5" t="n"/>
      <x:c r="I130" s="4" t="n"/>
      <x:c r="J130" s="4" t="n"/>
      <x:c r="K130" s="4" t="str">
        <x:f>IF(I130="","",I130+IF(J130="",0,J130))</x:f>
      </x:c>
    </x:row>
    <x:row r="131">
      <x:c r="C131" s="5" t="n"/>
      <x:c r="D131" s="5" t="n"/>
      <x:c r="E131" s="5" t="n"/>
      <x:c r="I131" s="4" t="n"/>
      <x:c r="J131" s="4" t="n"/>
      <x:c r="K131" s="4" t="str">
        <x:f>IF(I131="","",I131+IF(J131="",0,J131))</x:f>
      </x:c>
    </x:row>
    <x:row r="132">
      <x:c r="C132" s="5" t="n"/>
      <x:c r="D132" s="5" t="n"/>
      <x:c r="E132" s="5" t="n"/>
      <x:c r="I132" s="4" t="n"/>
      <x:c r="J132" s="4" t="n"/>
      <x:c r="K132" s="4" t="str">
        <x:f>IF(I132="","",I132+IF(J132="",0,J132))</x:f>
      </x:c>
    </x:row>
    <x:row r="133">
      <x:c r="C133" s="5" t="n"/>
      <x:c r="D133" s="5" t="n"/>
      <x:c r="E133" s="5" t="n"/>
      <x:c r="I133" s="4" t="n"/>
      <x:c r="J133" s="4" t="n"/>
      <x:c r="K133" s="4" t="str">
        <x:f>IF(I133="","",I133+IF(J133="",0,J133))</x:f>
      </x:c>
    </x:row>
    <x:row r="134">
      <x:c r="C134" s="5" t="n"/>
      <x:c r="D134" s="5" t="n"/>
      <x:c r="E134" s="5" t="n"/>
      <x:c r="I134" s="4" t="n"/>
      <x:c r="J134" s="4" t="n"/>
      <x:c r="K134" s="4" t="str">
        <x:f>IF(I134="","",I134+IF(J134="",0,J134))</x:f>
      </x:c>
    </x:row>
    <x:row r="135">
      <x:c r="C135" s="5" t="n"/>
      <x:c r="D135" s="5" t="n"/>
      <x:c r="E135" s="5" t="n"/>
      <x:c r="I135" s="4" t="n"/>
      <x:c r="J135" s="4" t="n"/>
      <x:c r="K135" s="4" t="str">
        <x:f>IF(I135="","",I135+IF(J135="",0,J135))</x:f>
      </x:c>
    </x:row>
    <x:row r="136">
      <x:c r="C136" s="5" t="n"/>
      <x:c r="D136" s="5" t="n"/>
      <x:c r="E136" s="5" t="n"/>
      <x:c r="I136" s="4" t="n"/>
      <x:c r="J136" s="4" t="n"/>
      <x:c r="K136" s="4" t="str">
        <x:f>IF(I136="","",I136+IF(J136="",0,J136))</x:f>
      </x:c>
    </x:row>
    <x:row r="137">
      <x:c r="C137" s="5" t="n"/>
      <x:c r="D137" s="5" t="n"/>
      <x:c r="E137" s="5" t="n"/>
      <x:c r="I137" s="4" t="n"/>
      <x:c r="J137" s="4" t="n"/>
      <x:c r="K137" s="4" t="str">
        <x:f>IF(I137="","",I137+IF(J137="",0,J137))</x:f>
      </x:c>
    </x:row>
    <x:row r="138">
      <x:c r="C138" s="5" t="n"/>
      <x:c r="D138" s="5" t="n"/>
      <x:c r="E138" s="5" t="n"/>
      <x:c r="I138" s="4" t="n"/>
      <x:c r="J138" s="4" t="n"/>
      <x:c r="K138" s="4" t="str">
        <x:f>IF(I138="","",I138+IF(J138="",0,J138))</x:f>
      </x:c>
    </x:row>
    <x:row r="139">
      <x:c r="C139" s="5" t="n"/>
      <x:c r="D139" s="5" t="n"/>
      <x:c r="E139" s="5" t="n"/>
      <x:c r="I139" s="4" t="n"/>
      <x:c r="J139" s="4" t="n"/>
      <x:c r="K139" s="4" t="str">
        <x:f>IF(I139="","",I139+IF(J139="",0,J139))</x:f>
      </x:c>
    </x:row>
    <x:row r="140">
      <x:c r="C140" s="5" t="n"/>
      <x:c r="D140" s="5" t="n"/>
      <x:c r="E140" s="5" t="n"/>
      <x:c r="I140" s="4" t="n"/>
      <x:c r="J140" s="4" t="n"/>
      <x:c r="K140" s="4" t="str">
        <x:f>IF(I140="","",I140+IF(J140="",0,J140))</x:f>
      </x:c>
    </x:row>
    <x:row r="141">
      <x:c r="C141" s="5" t="n"/>
      <x:c r="D141" s="5" t="n"/>
      <x:c r="E141" s="5" t="n"/>
      <x:c r="I141" s="4" t="n"/>
      <x:c r="J141" s="4" t="n"/>
      <x:c r="K141" s="4" t="str">
        <x:f>IF(I141="","",I141+IF(J141="",0,J141))</x:f>
      </x:c>
    </x:row>
    <x:row r="142">
      <x:c r="C142" s="5" t="n"/>
      <x:c r="D142" s="5" t="n"/>
      <x:c r="E142" s="5" t="n"/>
      <x:c r="I142" s="4" t="n"/>
      <x:c r="J142" s="4" t="n"/>
      <x:c r="K142" s="4" t="str">
        <x:f>IF(I142="","",I142+IF(J142="",0,J142))</x:f>
      </x:c>
    </x:row>
    <x:row r="143">
      <x:c r="C143" s="5" t="n"/>
      <x:c r="D143" s="5" t="n"/>
      <x:c r="E143" s="5" t="n"/>
      <x:c r="I143" s="4" t="n"/>
      <x:c r="J143" s="4" t="n"/>
      <x:c r="K143" s="4" t="str">
        <x:f>IF(I143="","",I143+IF(J143="",0,J143))</x:f>
      </x:c>
    </x:row>
    <x:row r="144">
      <x:c r="C144" s="5" t="n"/>
      <x:c r="D144" s="5" t="n"/>
      <x:c r="E144" s="5" t="n"/>
      <x:c r="I144" s="4" t="n"/>
      <x:c r="J144" s="4" t="n"/>
      <x:c r="K144" s="4" t="str">
        <x:f>IF(I144="","",I144+IF(J144="",0,J144))</x:f>
      </x:c>
    </x:row>
    <x:row r="145">
      <x:c r="C145" s="5" t="n"/>
      <x:c r="D145" s="5" t="n"/>
      <x:c r="E145" s="5" t="n"/>
      <x:c r="I145" s="4" t="n"/>
      <x:c r="J145" s="4" t="n"/>
      <x:c r="K145" s="4" t="str">
        <x:f>IF(I145="","",I145+IF(J145="",0,J145))</x:f>
      </x:c>
    </x:row>
    <x:row r="146">
      <x:c r="C146" s="5" t="n"/>
      <x:c r="D146" s="5" t="n"/>
      <x:c r="E146" s="5" t="n"/>
      <x:c r="I146" s="4" t="n"/>
      <x:c r="J146" s="4" t="n"/>
      <x:c r="K146" s="4" t="str">
        <x:f>IF(I146="","",I146+IF(J146="",0,J146))</x:f>
      </x:c>
    </x:row>
    <x:row r="147">
      <x:c r="C147" s="5" t="n"/>
      <x:c r="D147" s="5" t="n"/>
      <x:c r="E147" s="5" t="n"/>
      <x:c r="I147" s="4" t="n"/>
      <x:c r="J147" s="4" t="n"/>
      <x:c r="K147" s="4" t="str">
        <x:f>IF(I147="","",I147+IF(J147="",0,J147))</x:f>
      </x:c>
    </x:row>
    <x:row r="148">
      <x:c r="C148" s="5" t="n"/>
      <x:c r="D148" s="5" t="n"/>
      <x:c r="E148" s="5" t="n"/>
      <x:c r="I148" s="4" t="n"/>
      <x:c r="J148" s="4" t="n"/>
      <x:c r="K148" s="4" t="str">
        <x:f>IF(I148="","",I148+IF(J148="",0,J148))</x:f>
      </x:c>
    </x:row>
    <x:row r="149">
      <x:c r="C149" s="5" t="n"/>
      <x:c r="D149" s="5" t="n"/>
      <x:c r="E149" s="5" t="n"/>
      <x:c r="I149" s="4" t="n"/>
      <x:c r="J149" s="4" t="n"/>
      <x:c r="K149" s="4" t="str">
        <x:f>IF(I149="","",I149+IF(J149="",0,J149))</x:f>
      </x:c>
    </x:row>
    <x:row r="150">
      <x:c r="C150" s="5" t="n"/>
      <x:c r="D150" s="5" t="n"/>
      <x:c r="E150" s="5" t="n"/>
      <x:c r="I150" s="4" t="n"/>
      <x:c r="J150" s="4" t="n"/>
      <x:c r="K150" s="4" t="str">
        <x:f>IF(I150="","",I150+IF(J150="",0,J150))</x:f>
      </x:c>
    </x:row>
    <x:row r="151">
      <x:c r="C151" s="5" t="n"/>
      <x:c r="D151" s="5" t="n"/>
      <x:c r="E151" s="5" t="n"/>
      <x:c r="I151" s="4" t="n"/>
      <x:c r="J151" s="4" t="n"/>
      <x:c r="K151" s="4" t="str">
        <x:f>IF(I151="","",I151+IF(J151="",0,J151))</x:f>
      </x:c>
    </x:row>
    <x:row r="152">
      <x:c r="C152" s="5" t="n"/>
      <x:c r="D152" s="5" t="n"/>
      <x:c r="E152" s="5" t="n"/>
      <x:c r="I152" s="4" t="n"/>
      <x:c r="J152" s="4" t="n"/>
      <x:c r="K152" s="4" t="str">
        <x:f>IF(I152="","",I152+IF(J152="",0,J152))</x:f>
      </x:c>
    </x:row>
    <x:row r="153">
      <x:c r="C153" s="5" t="n"/>
      <x:c r="D153" s="5" t="n"/>
      <x:c r="E153" s="5" t="n"/>
      <x:c r="I153" s="4" t="n"/>
      <x:c r="J153" s="4" t="n"/>
      <x:c r="K153" s="4" t="str">
        <x:f>IF(I153="","",I153+IF(J153="",0,J153))</x:f>
      </x:c>
    </x:row>
    <x:row r="154">
      <x:c r="C154" s="5" t="n"/>
      <x:c r="D154" s="5" t="n"/>
      <x:c r="E154" s="5" t="n"/>
      <x:c r="I154" s="4" t="n"/>
      <x:c r="J154" s="4" t="n"/>
      <x:c r="K154" s="4" t="str">
        <x:f>IF(I154="","",I154+IF(J154="",0,J154))</x:f>
      </x:c>
    </x:row>
    <x:row r="155">
      <x:c r="C155" s="5" t="n"/>
      <x:c r="D155" s="5" t="n"/>
      <x:c r="E155" s="5" t="n"/>
      <x:c r="I155" s="4" t="n"/>
      <x:c r="J155" s="4" t="n"/>
      <x:c r="K155" s="4" t="str">
        <x:f>IF(I155="","",I155+IF(J155="",0,J155))</x:f>
      </x:c>
    </x:row>
    <x:row r="156">
      <x:c r="C156" s="5" t="n"/>
      <x:c r="D156" s="5" t="n"/>
      <x:c r="E156" s="5" t="n"/>
      <x:c r="I156" s="4" t="n"/>
      <x:c r="J156" s="4" t="n"/>
      <x:c r="K156" s="4" t="str">
        <x:f>IF(I156="","",I156+IF(J156="",0,J156))</x:f>
      </x:c>
    </x:row>
    <x:row r="157">
      <x:c r="C157" s="5" t="n"/>
      <x:c r="D157" s="5" t="n"/>
      <x:c r="E157" s="5" t="n"/>
      <x:c r="I157" s="4" t="n"/>
      <x:c r="J157" s="4" t="n"/>
      <x:c r="K157" s="4" t="str">
        <x:f>IF(I157="","",I157+IF(J157="",0,J157))</x:f>
      </x:c>
    </x:row>
    <x:row r="158">
      <x:c r="C158" s="5" t="n"/>
      <x:c r="D158" s="5" t="n"/>
      <x:c r="E158" s="5" t="n"/>
      <x:c r="I158" s="4" t="n"/>
      <x:c r="J158" s="4" t="n"/>
      <x:c r="K158" s="4" t="str">
        <x:f>IF(I158="","",I158+IF(J158="",0,J158))</x:f>
      </x:c>
    </x:row>
    <x:row r="159">
      <x:c r="C159" s="5" t="n"/>
      <x:c r="D159" s="5" t="n"/>
      <x:c r="E159" s="5" t="n"/>
      <x:c r="I159" s="4" t="n"/>
      <x:c r="J159" s="4" t="n"/>
      <x:c r="K159" s="4" t="str">
        <x:f>IF(I159="","",I159+IF(J159="",0,J159))</x:f>
      </x:c>
    </x:row>
    <x:row r="160">
      <x:c r="C160" s="5" t="n"/>
      <x:c r="D160" s="5" t="n"/>
      <x:c r="E160" s="5" t="n"/>
      <x:c r="I160" s="4" t="n"/>
      <x:c r="J160" s="4" t="n"/>
      <x:c r="K160" s="4" t="str">
        <x:f>IF(I160="","",I160+IF(J160="",0,J160))</x:f>
      </x:c>
    </x:row>
    <x:row r="161">
      <x:c r="C161" s="5" t="n"/>
      <x:c r="D161" s="5" t="n"/>
      <x:c r="E161" s="5" t="n"/>
      <x:c r="I161" s="4" t="n"/>
      <x:c r="J161" s="4" t="n"/>
      <x:c r="K161" s="4" t="str">
        <x:f>IF(I161="","",I161+IF(J161="",0,J161))</x:f>
      </x:c>
    </x:row>
    <x:row r="162">
      <x:c r="C162" s="5" t="n"/>
      <x:c r="D162" s="5" t="n"/>
      <x:c r="E162" s="5" t="n"/>
      <x:c r="I162" s="4" t="n"/>
      <x:c r="J162" s="4" t="n"/>
      <x:c r="K162" s="4" t="str">
        <x:f>IF(I162="","",I162+IF(J162="",0,J162))</x:f>
      </x:c>
    </x:row>
    <x:row r="163">
      <x:c r="C163" s="5" t="n"/>
      <x:c r="D163" s="5" t="n"/>
      <x:c r="E163" s="5" t="n"/>
      <x:c r="I163" s="4" t="n"/>
      <x:c r="J163" s="4" t="n"/>
      <x:c r="K163" s="4" t="str">
        <x:f>IF(I163="","",I163+IF(J163="",0,J163))</x:f>
      </x:c>
    </x:row>
    <x:row r="164">
      <x:c r="C164" s="5" t="n"/>
      <x:c r="D164" s="5" t="n"/>
      <x:c r="E164" s="5" t="n"/>
      <x:c r="I164" s="4" t="n"/>
      <x:c r="J164" s="4" t="n"/>
      <x:c r="K164" s="4" t="str">
        <x:f>IF(I164="","",I164+IF(J164="",0,J164))</x:f>
      </x:c>
    </x:row>
    <x:row r="165">
      <x:c r="C165" s="5" t="n"/>
      <x:c r="D165" s="5" t="n"/>
      <x:c r="E165" s="5" t="n"/>
      <x:c r="I165" s="4" t="n"/>
      <x:c r="J165" s="4" t="n"/>
      <x:c r="K165" s="4" t="str">
        <x:f>IF(I165="","",I165+IF(J165="",0,J165))</x:f>
      </x:c>
    </x:row>
    <x:row r="166">
      <x:c r="C166" s="5" t="n"/>
      <x:c r="D166" s="5" t="n"/>
      <x:c r="E166" s="5" t="n"/>
      <x:c r="I166" s="4" t="n"/>
      <x:c r="J166" s="4" t="n"/>
      <x:c r="K166" s="4" t="str">
        <x:f>IF(I166="","",I166+IF(J166="",0,J166))</x:f>
      </x:c>
    </x:row>
    <x:row r="167">
      <x:c r="C167" s="5" t="n"/>
      <x:c r="D167" s="5" t="n"/>
      <x:c r="E167" s="5" t="n"/>
      <x:c r="I167" s="4" t="n"/>
      <x:c r="J167" s="4" t="n"/>
      <x:c r="K167" s="4" t="str">
        <x:f>IF(I167="","",I167+IF(J167="",0,J167))</x:f>
      </x:c>
    </x:row>
    <x:row r="168">
      <x:c r="C168" s="5" t="n"/>
      <x:c r="D168" s="5" t="n"/>
      <x:c r="E168" s="5" t="n"/>
      <x:c r="I168" s="4" t="n"/>
      <x:c r="J168" s="4" t="n"/>
      <x:c r="K168" s="4" t="str">
        <x:f>IF(I168="","",I168+IF(J168="",0,J168))</x:f>
      </x:c>
    </x:row>
    <x:row r="169">
      <x:c r="C169" s="5" t="n"/>
      <x:c r="D169" s="5" t="n"/>
      <x:c r="E169" s="5" t="n"/>
      <x:c r="I169" s="4" t="n"/>
      <x:c r="J169" s="4" t="n"/>
      <x:c r="K169" s="4" t="str">
        <x:f>IF(I169="","",I169+IF(J169="",0,J169))</x:f>
      </x:c>
    </x:row>
    <x:row r="170">
      <x:c r="C170" s="5" t="n"/>
      <x:c r="D170" s="5" t="n"/>
      <x:c r="E170" s="5" t="n"/>
      <x:c r="I170" s="4" t="n"/>
      <x:c r="J170" s="4" t="n"/>
      <x:c r="K170" s="4" t="str">
        <x:f>IF(I170="","",I170+IF(J170="",0,J170))</x:f>
      </x:c>
    </x:row>
    <x:row r="171">
      <x:c r="C171" s="5" t="n"/>
      <x:c r="D171" s="5" t="n"/>
      <x:c r="E171" s="5" t="n"/>
      <x:c r="I171" s="4" t="n"/>
      <x:c r="J171" s="4" t="n"/>
      <x:c r="K171" s="4" t="str">
        <x:f>IF(I171="","",I171+IF(J171="",0,J171))</x:f>
      </x:c>
    </x:row>
    <x:row r="172">
      <x:c r="C172" s="5" t="n"/>
      <x:c r="D172" s="5" t="n"/>
      <x:c r="E172" s="5" t="n"/>
      <x:c r="I172" s="4" t="n"/>
      <x:c r="J172" s="4" t="n"/>
      <x:c r="K172" s="4" t="str">
        <x:f>IF(I172="","",I172+IF(J172="",0,J172))</x:f>
      </x:c>
    </x:row>
    <x:row r="173">
      <x:c r="C173" s="5" t="n"/>
      <x:c r="D173" s="5" t="n"/>
      <x:c r="E173" s="5" t="n"/>
      <x:c r="I173" s="4" t="n"/>
      <x:c r="J173" s="4" t="n"/>
      <x:c r="K173" s="4" t="str">
        <x:f>IF(I173="","",I173+IF(J173="",0,J173))</x:f>
      </x:c>
    </x:row>
    <x:row r="174">
      <x:c r="C174" s="5" t="n"/>
      <x:c r="D174" s="5" t="n"/>
      <x:c r="E174" s="5" t="n"/>
      <x:c r="I174" s="4" t="n"/>
      <x:c r="J174" s="4" t="n"/>
      <x:c r="K174" s="4" t="str">
        <x:f>IF(I174="","",I174+IF(J174="",0,J174))</x:f>
      </x:c>
    </x:row>
    <x:row r="175">
      <x:c r="C175" s="5" t="n"/>
      <x:c r="D175" s="5" t="n"/>
      <x:c r="E175" s="5" t="n"/>
      <x:c r="I175" s="4" t="n"/>
      <x:c r="J175" s="4" t="n"/>
      <x:c r="K175" s="4" t="str">
        <x:f>IF(I175="","",I175+IF(J175="",0,J175))</x:f>
      </x:c>
    </x:row>
    <x:row r="176">
      <x:c r="C176" s="5" t="n"/>
      <x:c r="D176" s="5" t="n"/>
      <x:c r="E176" s="5" t="n"/>
      <x:c r="I176" s="4" t="n"/>
      <x:c r="J176" s="4" t="n"/>
      <x:c r="K176" s="4" t="str">
        <x:f>IF(I176="","",I176+IF(J176="",0,J176))</x:f>
      </x:c>
    </x:row>
    <x:row r="177">
      <x:c r="C177" s="5" t="n"/>
      <x:c r="D177" s="5" t="n"/>
      <x:c r="E177" s="5" t="n"/>
      <x:c r="I177" s="4" t="n"/>
      <x:c r="J177" s="4" t="n"/>
      <x:c r="K177" s="4" t="str">
        <x:f>IF(I177="","",I177+IF(J177="",0,J177))</x:f>
      </x:c>
    </x:row>
    <x:row r="178">
      <x:c r="C178" s="5" t="n"/>
      <x:c r="D178" s="5" t="n"/>
      <x:c r="E178" s="5" t="n"/>
      <x:c r="I178" s="4" t="n"/>
      <x:c r="J178" s="4" t="n"/>
      <x:c r="K178" s="4" t="str">
        <x:f>IF(I178="","",I178+IF(J178="",0,J178))</x:f>
      </x:c>
    </x:row>
    <x:row r="179">
      <x:c r="C179" s="5" t="n"/>
      <x:c r="D179" s="5" t="n"/>
      <x:c r="E179" s="5" t="n"/>
      <x:c r="I179" s="4" t="n"/>
      <x:c r="J179" s="4" t="n"/>
      <x:c r="K179" s="4" t="str">
        <x:f>IF(I179="","",I179+IF(J179="",0,J179))</x:f>
      </x:c>
    </x:row>
    <x:row r="180">
      <x:c r="C180" s="5" t="n"/>
      <x:c r="D180" s="5" t="n"/>
      <x:c r="E180" s="5" t="n"/>
      <x:c r="I180" s="4" t="n"/>
      <x:c r="J180" s="4" t="n"/>
      <x:c r="K180" s="4" t="str">
        <x:f>IF(I180="","",I180+IF(J180="",0,J180))</x:f>
      </x:c>
    </x:row>
    <x:row r="181">
      <x:c r="C181" s="5" t="n"/>
      <x:c r="D181" s="5" t="n"/>
      <x:c r="E181" s="5" t="n"/>
      <x:c r="I181" s="4" t="n"/>
      <x:c r="J181" s="4" t="n"/>
      <x:c r="K181" s="4" t="str">
        <x:f>IF(I181="","",I181+IF(J181="",0,J181))</x:f>
      </x:c>
    </x:row>
    <x:row r="182">
      <x:c r="C182" s="5" t="n"/>
      <x:c r="D182" s="5" t="n"/>
      <x:c r="E182" s="5" t="n"/>
      <x:c r="I182" s="4" t="n"/>
      <x:c r="J182" s="4" t="n"/>
      <x:c r="K182" s="4" t="str">
        <x:f>IF(I182="","",I182+IF(J182="",0,J182))</x:f>
      </x:c>
    </x:row>
    <x:row r="183">
      <x:c r="C183" s="5" t="n"/>
      <x:c r="D183" s="5" t="n"/>
      <x:c r="E183" s="5" t="n"/>
      <x:c r="I183" s="4" t="n"/>
      <x:c r="J183" s="4" t="n"/>
      <x:c r="K183" s="4" t="str">
        <x:f>IF(I183="","",I183+IF(J183="",0,J183))</x:f>
      </x:c>
    </x:row>
    <x:row r="184">
      <x:c r="C184" s="5" t="n"/>
      <x:c r="D184" s="5" t="n"/>
      <x:c r="E184" s="5" t="n"/>
      <x:c r="I184" s="4" t="n"/>
      <x:c r="J184" s="4" t="n"/>
      <x:c r="K184" s="4" t="str">
        <x:f>IF(I184="","",I184+IF(J184="",0,J184))</x:f>
      </x:c>
    </x:row>
    <x:row r="185">
      <x:c r="C185" s="5" t="n"/>
      <x:c r="D185" s="5" t="n"/>
      <x:c r="E185" s="5" t="n"/>
      <x:c r="I185" s="4" t="n"/>
      <x:c r="J185" s="4" t="n"/>
      <x:c r="K185" s="4" t="str">
        <x:f>IF(I185="","",I185+IF(J185="",0,J185))</x:f>
      </x:c>
    </x:row>
    <x:row r="186">
      <x:c r="C186" s="5" t="n"/>
      <x:c r="D186" s="5" t="n"/>
      <x:c r="E186" s="5" t="n"/>
      <x:c r="I186" s="4" t="n"/>
      <x:c r="J186" s="4" t="n"/>
      <x:c r="K186" s="4" t="str">
        <x:f>IF(I186="","",I186+IF(J186="",0,J186))</x:f>
      </x:c>
    </x:row>
    <x:row r="187">
      <x:c r="C187" s="5" t="n"/>
      <x:c r="D187" s="5" t="n"/>
      <x:c r="E187" s="5" t="n"/>
      <x:c r="I187" s="4" t="n"/>
      <x:c r="J187" s="4" t="n"/>
      <x:c r="K187" s="4" t="str">
        <x:f>IF(I187="","",I187+IF(J187="",0,J187))</x:f>
      </x:c>
    </x:row>
    <x:row r="188">
      <x:c r="C188" s="5" t="n"/>
      <x:c r="D188" s="5" t="n"/>
      <x:c r="E188" s="5" t="n"/>
      <x:c r="I188" s="4" t="n"/>
      <x:c r="J188" s="4" t="n"/>
      <x:c r="K188" s="4" t="str">
        <x:f>IF(I188="","",I188+IF(J188="",0,J188))</x:f>
      </x:c>
    </x:row>
    <x:row r="189">
      <x:c r="C189" s="5" t="n"/>
      <x:c r="D189" s="5" t="n"/>
      <x:c r="E189" s="5" t="n"/>
      <x:c r="I189" s="4" t="n"/>
      <x:c r="J189" s="4" t="n"/>
      <x:c r="K189" s="4" t="str">
        <x:f>IF(I189="","",I189+IF(J189="",0,J189))</x:f>
      </x:c>
    </x:row>
    <x:row r="190">
      <x:c r="C190" s="5" t="n"/>
      <x:c r="D190" s="5" t="n"/>
      <x:c r="E190" s="5" t="n"/>
      <x:c r="I190" s="4" t="n"/>
      <x:c r="J190" s="4" t="n"/>
      <x:c r="K190" s="4" t="str">
        <x:f>IF(I190="","",I190+IF(J190="",0,J190))</x:f>
      </x:c>
    </x:row>
    <x:row r="191">
      <x:c r="C191" s="5" t="n"/>
      <x:c r="D191" s="5" t="n"/>
      <x:c r="E191" s="5" t="n"/>
      <x:c r="I191" s="4" t="n"/>
      <x:c r="J191" s="4" t="n"/>
      <x:c r="K191" s="4" t="str">
        <x:f>IF(I191="","",I191+IF(J191="",0,J191))</x:f>
      </x:c>
    </x:row>
    <x:row r="192">
      <x:c r="C192" s="5" t="n"/>
      <x:c r="D192" s="5" t="n"/>
      <x:c r="E192" s="5" t="n"/>
      <x:c r="I192" s="4" t="n"/>
      <x:c r="J192" s="4" t="n"/>
      <x:c r="K192" s="4" t="str">
        <x:f>IF(I192="","",I192+IF(J192="",0,J192))</x:f>
      </x:c>
    </x:row>
    <x:row r="193">
      <x:c r="C193" s="5" t="n"/>
      <x:c r="D193" s="5" t="n"/>
      <x:c r="E193" s="5" t="n"/>
      <x:c r="I193" s="4" t="n"/>
      <x:c r="J193" s="4" t="n"/>
      <x:c r="K193" s="4" t="str">
        <x:f>IF(I193="","",I193+IF(J193="",0,J193))</x:f>
      </x:c>
    </x:row>
    <x:row r="194">
      <x:c r="C194" s="5" t="n"/>
      <x:c r="D194" s="5" t="n"/>
      <x:c r="E194" s="5" t="n"/>
      <x:c r="I194" s="4" t="n"/>
      <x:c r="J194" s="4" t="n"/>
      <x:c r="K194" s="4" t="str">
        <x:f>IF(I194="","",I194+IF(J194="",0,J194))</x:f>
      </x:c>
    </x:row>
    <x:row r="195">
      <x:c r="C195" s="5" t="n"/>
      <x:c r="D195" s="5" t="n"/>
      <x:c r="E195" s="5" t="n"/>
      <x:c r="I195" s="4" t="n"/>
      <x:c r="J195" s="4" t="n"/>
      <x:c r="K195" s="4" t="str">
        <x:f>IF(I195="","",I195+IF(J195="",0,J195))</x:f>
      </x:c>
    </x:row>
    <x:row r="196">
      <x:c r="C196" s="5" t="n"/>
      <x:c r="D196" s="5" t="n"/>
      <x:c r="E196" s="5" t="n"/>
      <x:c r="I196" s="4" t="n"/>
      <x:c r="J196" s="4" t="n"/>
      <x:c r="K196" s="4" t="str">
        <x:f>IF(I196="","",I196+IF(J196="",0,J196))</x:f>
      </x:c>
    </x:row>
    <x:row r="197">
      <x:c r="C197" s="5" t="n"/>
      <x:c r="D197" s="5" t="n"/>
      <x:c r="E197" s="5" t="n"/>
      <x:c r="I197" s="4" t="n"/>
      <x:c r="J197" s="4" t="n"/>
      <x:c r="K197" s="4" t="str">
        <x:f>IF(I197="","",I197+IF(J197="",0,J197))</x:f>
      </x:c>
    </x:row>
    <x:row r="198">
      <x:c r="C198" s="5" t="n"/>
      <x:c r="D198" s="5" t="n"/>
      <x:c r="E198" s="5" t="n"/>
      <x:c r="I198" s="4" t="n"/>
      <x:c r="J198" s="4" t="n"/>
      <x:c r="K198" s="4" t="str">
        <x:f>IF(I198="","",I198+IF(J198="",0,J198))</x:f>
      </x:c>
    </x:row>
    <x:row r="199">
      <x:c r="C199" s="5" t="n"/>
      <x:c r="D199" s="5" t="n"/>
      <x:c r="E199" s="5" t="n"/>
      <x:c r="I199" s="4" t="n"/>
      <x:c r="J199" s="4" t="n"/>
      <x:c r="K199" s="4" t="str">
        <x:f>IF(I199="","",I199+IF(J199="",0,J199))</x:f>
      </x:c>
    </x:row>
    <x:row r="200">
      <x:c r="C200" s="5" t="n"/>
      <x:c r="D200" s="5" t="n"/>
      <x:c r="E200" s="5" t="n"/>
      <x:c r="I200" s="4" t="n"/>
      <x:c r="J200" s="4" t="n"/>
      <x:c r="K200" s="4" t="str">
        <x:f>IF(I200="","",I200+IF(J200="",0,J200))</x:f>
      </x:c>
    </x:row>
    <x:row r="201">
      <x:c r="C201" s="5" t="n"/>
      <x:c r="D201" s="5" t="n"/>
      <x:c r="E201" s="5" t="n"/>
      <x:c r="I201" s="4" t="n"/>
      <x:c r="J201" s="4" t="n"/>
      <x:c r="K201" s="4" t="str">
        <x:f>IF(I201="","",I201+IF(J201="",0,J201))</x:f>
      </x:c>
    </x:row>
    <x:row r="202">
      <x:c r="C202" s="5" t="n"/>
      <x:c r="D202" s="5" t="n"/>
      <x:c r="E202" s="5" t="n"/>
      <x:c r="I202" s="4" t="n"/>
      <x:c r="J202" s="4" t="n"/>
      <x:c r="K202" s="4" t="str">
        <x:f>IF(I202="","",I202+IF(J202="",0,J202))</x:f>
      </x:c>
    </x:row>
    <x:row r="203">
      <x:c r="C203" s="5" t="n"/>
      <x:c r="D203" s="5" t="n"/>
      <x:c r="E203" s="5" t="n"/>
      <x:c r="I203" s="4" t="n"/>
      <x:c r="J203" s="4" t="n"/>
      <x:c r="K203" s="4" t="str">
        <x:f>IF(I203="","",I203+IF(J203="",0,J203))</x:f>
      </x:c>
    </x:row>
    <x:row r="204">
      <x:c r="C204" s="5" t="n"/>
      <x:c r="D204" s="5" t="n"/>
      <x:c r="E204" s="5" t="n"/>
      <x:c r="I204" s="4" t="n"/>
      <x:c r="J204" s="4" t="n"/>
      <x:c r="K204" s="4" t="str">
        <x:f>IF(I204="","",I204+IF(J204="",0,J204))</x:f>
      </x:c>
    </x:row>
    <x:row r="205">
      <x:c r="C205" s="5" t="n"/>
      <x:c r="D205" s="5" t="n"/>
      <x:c r="E205" s="5" t="n"/>
      <x:c r="I205" s="4" t="n"/>
      <x:c r="J205" s="4" t="n"/>
      <x:c r="K205" s="4" t="str">
        <x:f>IF(I205="","",I205+IF(J205="",0,J205))</x:f>
      </x:c>
    </x:row>
    <x:row r="206">
      <x:c r="C206" s="5" t="n"/>
      <x:c r="D206" s="5" t="n"/>
      <x:c r="E206" s="5" t="n"/>
      <x:c r="I206" s="4" t="n"/>
      <x:c r="J206" s="4" t="n"/>
      <x:c r="K206" s="4" t="str">
        <x:f>IF(I206="","",I206+IF(J206="",0,J206))</x:f>
      </x:c>
    </x:row>
    <x:row r="207">
      <x:c r="C207" s="5" t="n"/>
      <x:c r="D207" s="5" t="n"/>
      <x:c r="E207" s="5" t="n"/>
      <x:c r="I207" s="4" t="n"/>
      <x:c r="J207" s="4" t="n"/>
      <x:c r="K207" s="4" t="str">
        <x:f>IF(I207="","",I207+IF(J207="",0,J207))</x:f>
      </x:c>
    </x:row>
    <x:row r="208">
      <x:c r="C208" s="5" t="n"/>
      <x:c r="D208" s="5" t="n"/>
      <x:c r="E208" s="5" t="n"/>
      <x:c r="I208" s="4" t="n"/>
      <x:c r="J208" s="4" t="n"/>
      <x:c r="K208" s="4" t="str">
        <x:f>IF(I208="","",I208+IF(J208="",0,J208))</x:f>
      </x:c>
    </x:row>
    <x:row r="209">
      <x:c r="C209" s="5" t="n"/>
      <x:c r="D209" s="5" t="n"/>
      <x:c r="E209" s="5" t="n"/>
      <x:c r="I209" s="4" t="n"/>
      <x:c r="J209" s="4" t="n"/>
      <x:c r="K209" s="4" t="str">
        <x:f>IF(I209="","",I209+IF(J209="",0,J209))</x:f>
      </x:c>
    </x:row>
    <x:row r="210">
      <x:c r="C210" s="5" t="n"/>
      <x:c r="D210" s="5" t="n"/>
      <x:c r="E210" s="5" t="n"/>
      <x:c r="I210" s="4" t="n"/>
      <x:c r="J210" s="4" t="n"/>
      <x:c r="K210" s="4" t="str">
        <x:f>IF(I210="","",I210+IF(J210="",0,J210))</x:f>
      </x:c>
    </x:row>
    <x:row r="211">
      <x:c r="C211" s="5" t="n"/>
      <x:c r="D211" s="5" t="n"/>
      <x:c r="E211" s="5" t="n"/>
      <x:c r="I211" s="4" t="n"/>
      <x:c r="J211" s="4" t="n"/>
      <x:c r="K211" s="4" t="str">
        <x:f>IF(I211="","",I211+IF(J211="",0,J211))</x:f>
      </x:c>
    </x:row>
    <x:row r="212">
      <x:c r="C212" s="5" t="n"/>
      <x:c r="D212" s="5" t="n"/>
      <x:c r="E212" s="5" t="n"/>
      <x:c r="I212" s="4" t="n"/>
      <x:c r="J212" s="4" t="n"/>
      <x:c r="K212" s="4" t="str">
        <x:f>IF(I212="","",I212+IF(J212="",0,J212))</x:f>
      </x:c>
    </x:row>
    <x:row r="213">
      <x:c r="C213" s="5" t="n"/>
      <x:c r="D213" s="5" t="n"/>
      <x:c r="E213" s="5" t="n"/>
      <x:c r="I213" s="4" t="n"/>
      <x:c r="J213" s="4" t="n"/>
      <x:c r="K213" s="4" t="str">
        <x:f>IF(I213="","",I213+IF(J213="",0,J213))</x:f>
      </x:c>
    </x:row>
    <x:row r="214">
      <x:c r="C214" s="5" t="n"/>
      <x:c r="D214" s="5" t="n"/>
      <x:c r="E214" s="5" t="n"/>
      <x:c r="I214" s="4" t="n"/>
      <x:c r="J214" s="4" t="n"/>
      <x:c r="K214" s="4" t="str">
        <x:f>IF(I214="","",I214+IF(J214="",0,J214))</x:f>
      </x:c>
    </x:row>
    <x:row r="215">
      <x:c r="C215" s="5" t="n"/>
      <x:c r="D215" s="5" t="n"/>
      <x:c r="E215" s="5" t="n"/>
      <x:c r="I215" s="4" t="n"/>
      <x:c r="J215" s="4" t="n"/>
      <x:c r="K215" s="4" t="str">
        <x:f>IF(I215="","",I215+IF(J215="",0,J215))</x:f>
      </x:c>
    </x:row>
    <x:row r="216">
      <x:c r="C216" s="5" t="n"/>
      <x:c r="D216" s="5" t="n"/>
      <x:c r="E216" s="5" t="n"/>
      <x:c r="I216" s="4" t="n"/>
      <x:c r="J216" s="4" t="n"/>
      <x:c r="K216" s="4" t="str">
        <x:f>IF(I216="","",I216+IF(J216="",0,J216))</x:f>
      </x:c>
    </x:row>
    <x:row r="217">
      <x:c r="C217" s="5" t="n"/>
      <x:c r="D217" s="5" t="n"/>
      <x:c r="E217" s="5" t="n"/>
      <x:c r="I217" s="4" t="n"/>
      <x:c r="J217" s="4" t="n"/>
      <x:c r="K217" s="4" t="str">
        <x:f>IF(I217="","",I217+IF(J217="",0,J217))</x:f>
      </x:c>
    </x:row>
    <x:row r="218">
      <x:c r="C218" s="5" t="n"/>
      <x:c r="D218" s="5" t="n"/>
      <x:c r="E218" s="5" t="n"/>
      <x:c r="I218" s="4" t="n"/>
      <x:c r="J218" s="4" t="n"/>
      <x:c r="K218" s="4" t="str">
        <x:f>IF(I218="","",I218+IF(J218="",0,J218))</x:f>
      </x:c>
    </x:row>
    <x:row r="219">
      <x:c r="C219" s="5" t="n"/>
      <x:c r="D219" s="5" t="n"/>
      <x:c r="E219" s="5" t="n"/>
      <x:c r="I219" s="4" t="n"/>
      <x:c r="J219" s="4" t="n"/>
      <x:c r="K219" s="4" t="str">
        <x:f>IF(I219="","",I219+IF(J219="",0,J219))</x:f>
      </x:c>
    </x:row>
    <x:row r="220">
      <x:c r="C220" s="5" t="n"/>
      <x:c r="D220" s="5" t="n"/>
      <x:c r="E220" s="5" t="n"/>
      <x:c r="I220" s="4" t="n"/>
      <x:c r="J220" s="4" t="n"/>
      <x:c r="K220" s="4" t="str">
        <x:f>IF(I220="","",I220+IF(J220="",0,J220))</x:f>
      </x:c>
    </x:row>
    <x:row r="221">
      <x:c r="C221" s="5" t="n"/>
      <x:c r="D221" s="5" t="n"/>
      <x:c r="E221" s="5" t="n"/>
      <x:c r="I221" s="4" t="n"/>
      <x:c r="J221" s="4" t="n"/>
      <x:c r="K221" s="4" t="str">
        <x:f>IF(I221="","",I221+IF(J221="",0,J221))</x:f>
      </x:c>
    </x:row>
    <x:row r="222">
      <x:c r="C222" s="5" t="n"/>
      <x:c r="D222" s="5" t="n"/>
      <x:c r="E222" s="5" t="n"/>
      <x:c r="I222" s="4" t="n"/>
      <x:c r="J222" s="4" t="n"/>
      <x:c r="K222" s="4" t="str">
        <x:f>IF(I222="","",I222+IF(J222="",0,J222))</x:f>
      </x:c>
    </x:row>
    <x:row r="223">
      <x:c r="C223" s="5" t="n"/>
      <x:c r="D223" s="5" t="n"/>
      <x:c r="E223" s="5" t="n"/>
      <x:c r="I223" s="4" t="n"/>
      <x:c r="J223" s="4" t="n"/>
      <x:c r="K223" s="4" t="str">
        <x:f>IF(I223="","",I223+IF(J223="",0,J223))</x:f>
      </x:c>
    </x:row>
    <x:row r="224">
      <x:c r="C224" s="5" t="n"/>
      <x:c r="D224" s="5" t="n"/>
      <x:c r="E224" s="5" t="n"/>
      <x:c r="I224" s="4" t="n"/>
      <x:c r="J224" s="4" t="n"/>
      <x:c r="K224" s="4" t="str">
        <x:f>IF(I224="","",I224+IF(J224="",0,J224))</x:f>
      </x:c>
    </x:row>
    <x:row r="225">
      <x:c r="C225" s="5" t="n"/>
      <x:c r="D225" s="5" t="n"/>
      <x:c r="E225" s="5" t="n"/>
      <x:c r="I225" s="4" t="n"/>
      <x:c r="J225" s="4" t="n"/>
      <x:c r="K225" s="4" t="str">
        <x:f>IF(I225="","",I225+IF(J225="",0,J225))</x:f>
      </x:c>
    </x:row>
    <x:row r="226">
      <x:c r="C226" s="5" t="n"/>
      <x:c r="D226" s="5" t="n"/>
      <x:c r="E226" s="5" t="n"/>
      <x:c r="I226" s="4" t="n"/>
      <x:c r="J226" s="4" t="n"/>
      <x:c r="K226" s="4" t="str">
        <x:f>IF(I226="","",I226+IF(J226="",0,J226))</x:f>
      </x:c>
    </x:row>
    <x:row r="227">
      <x:c r="C227" s="5" t="n"/>
      <x:c r="D227" s="5" t="n"/>
      <x:c r="E227" s="5" t="n"/>
      <x:c r="I227" s="4" t="n"/>
      <x:c r="J227" s="4" t="n"/>
      <x:c r="K227" s="4" t="str">
        <x:f>IF(I227="","",I227+IF(J227="",0,J227))</x:f>
      </x:c>
    </x:row>
    <x:row r="228">
      <x:c r="C228" s="5" t="n"/>
      <x:c r="D228" s="5" t="n"/>
      <x:c r="E228" s="5" t="n"/>
      <x:c r="I228" s="4" t="n"/>
      <x:c r="J228" s="4" t="n"/>
      <x:c r="K228" s="4" t="str">
        <x:f>IF(I228="","",I228+IF(J228="",0,J228))</x:f>
      </x:c>
    </x:row>
    <x:row r="229">
      <x:c r="C229" s="5" t="n"/>
      <x:c r="D229" s="5" t="n"/>
      <x:c r="E229" s="5" t="n"/>
      <x:c r="I229" s="4" t="n"/>
      <x:c r="J229" s="4" t="n"/>
      <x:c r="K229" s="4" t="str">
        <x:f>IF(I229="","",I229+IF(J229="",0,J229))</x:f>
      </x:c>
    </x:row>
    <x:row r="230">
      <x:c r="C230" s="5" t="n"/>
      <x:c r="D230" s="5" t="n"/>
      <x:c r="E230" s="5" t="n"/>
      <x:c r="I230" s="4" t="n"/>
      <x:c r="J230" s="4" t="n"/>
      <x:c r="K230" s="4" t="str">
        <x:f>IF(I230="","",I230+IF(J230="",0,J230))</x:f>
      </x:c>
    </x:row>
    <x:row r="231">
      <x:c r="C231" s="5" t="n"/>
      <x:c r="D231" s="5" t="n"/>
      <x:c r="E231" s="5" t="n"/>
      <x:c r="I231" s="4" t="n"/>
      <x:c r="J231" s="4" t="n"/>
      <x:c r="K231" s="4" t="str">
        <x:f>IF(I231="","",I231+IF(J231="",0,J231))</x:f>
      </x:c>
    </x:row>
    <x:row r="232">
      <x:c r="C232" s="5" t="n"/>
      <x:c r="D232" s="5" t="n"/>
      <x:c r="E232" s="5" t="n"/>
      <x:c r="I232" s="4" t="n"/>
      <x:c r="J232" s="4" t="n"/>
      <x:c r="K232" s="4" t="str">
        <x:f>IF(I232="","",I232+IF(J232="",0,J232))</x:f>
      </x:c>
    </x:row>
    <x:row r="233">
      <x:c r="C233" s="5" t="n"/>
      <x:c r="D233" s="5" t="n"/>
      <x:c r="E233" s="5" t="n"/>
      <x:c r="I233" s="4" t="n"/>
      <x:c r="J233" s="4" t="n"/>
      <x:c r="K233" s="4" t="str">
        <x:f>IF(I233="","",I233+IF(J233="",0,J233))</x:f>
      </x:c>
    </x:row>
    <x:row r="234">
      <x:c r="C234" s="5" t="n"/>
      <x:c r="D234" s="5" t="n"/>
      <x:c r="E234" s="5" t="n"/>
      <x:c r="I234" s="4" t="n"/>
      <x:c r="J234" s="4" t="n"/>
      <x:c r="K234" s="4" t="str">
        <x:f>IF(I234="","",I234+IF(J234="",0,J234))</x:f>
      </x:c>
    </x:row>
    <x:row r="235">
      <x:c r="C235" s="5" t="n"/>
      <x:c r="D235" s="5" t="n"/>
      <x:c r="E235" s="5" t="n"/>
      <x:c r="I235" s="4" t="n"/>
      <x:c r="J235" s="4" t="n"/>
      <x:c r="K235" s="4" t="str">
        <x:f>IF(I235="","",I235+IF(J235="",0,J235))</x:f>
      </x:c>
    </x:row>
    <x:row r="236">
      <x:c r="C236" s="5" t="n"/>
      <x:c r="D236" s="5" t="n"/>
      <x:c r="E236" s="5" t="n"/>
      <x:c r="I236" s="4" t="n"/>
      <x:c r="J236" s="4" t="n"/>
      <x:c r="K236" s="4" t="str">
        <x:f>IF(I236="","",I236+IF(J236="",0,J236))</x:f>
      </x:c>
    </x:row>
    <x:row r="237">
      <x:c r="C237" s="5" t="n"/>
      <x:c r="D237" s="5" t="n"/>
      <x:c r="E237" s="5" t="n"/>
      <x:c r="I237" s="4" t="n"/>
      <x:c r="J237" s="4" t="n"/>
      <x:c r="K237" s="4" t="str">
        <x:f>IF(I237="","",I237+IF(J237="",0,J237))</x:f>
      </x:c>
    </x:row>
    <x:row r="238">
      <x:c r="C238" s="5" t="n"/>
      <x:c r="D238" s="5" t="n"/>
      <x:c r="E238" s="5" t="n"/>
      <x:c r="I238" s="4" t="n"/>
      <x:c r="J238" s="4" t="n"/>
      <x:c r="K238" s="4" t="str">
        <x:f>IF(I238="","",I238+IF(J238="",0,J238))</x:f>
      </x:c>
    </x:row>
    <x:row r="239">
      <x:c r="C239" s="5" t="n"/>
      <x:c r="D239" s="5" t="n"/>
      <x:c r="E239" s="5" t="n"/>
      <x:c r="I239" s="4" t="n"/>
      <x:c r="J239" s="4" t="n"/>
      <x:c r="K239" s="4" t="str">
        <x:f>IF(I239="","",I239+IF(J239="",0,J239))</x:f>
      </x:c>
    </x:row>
    <x:row r="240">
      <x:c r="C240" s="5" t="n"/>
      <x:c r="D240" s="5" t="n"/>
      <x:c r="E240" s="5" t="n"/>
      <x:c r="I240" s="4" t="n"/>
      <x:c r="J240" s="4" t="n"/>
      <x:c r="K240" s="4" t="str">
        <x:f>IF(I240="","",I240+IF(J240="",0,J240))</x:f>
      </x:c>
    </x:row>
    <x:row r="241">
      <x:c r="C241" s="5" t="n"/>
      <x:c r="D241" s="5" t="n"/>
      <x:c r="E241" s="5" t="n"/>
      <x:c r="I241" s="4" t="n"/>
      <x:c r="J241" s="4" t="n"/>
      <x:c r="K241" s="4" t="str">
        <x:f>IF(I241="","",I241+IF(J241="",0,J241))</x:f>
      </x:c>
    </x:row>
    <x:row r="242">
      <x:c r="C242" s="5" t="n"/>
      <x:c r="D242" s="5" t="n"/>
      <x:c r="E242" s="5" t="n"/>
      <x:c r="I242" s="4" t="n"/>
      <x:c r="J242" s="4" t="n"/>
      <x:c r="K242" s="4" t="str">
        <x:f>IF(I242="","",I242+IF(J242="",0,J242))</x:f>
      </x:c>
    </x:row>
    <x:row r="243">
      <x:c r="C243" s="5" t="n"/>
      <x:c r="D243" s="5" t="n"/>
      <x:c r="E243" s="5" t="n"/>
      <x:c r="I243" s="4" t="n"/>
      <x:c r="J243" s="4" t="n"/>
      <x:c r="K243" s="4" t="str">
        <x:f>IF(I243="","",I243+IF(J243="",0,J243))</x:f>
      </x:c>
    </x:row>
    <x:row r="244">
      <x:c r="C244" s="5" t="n"/>
      <x:c r="D244" s="5" t="n"/>
      <x:c r="E244" s="5" t="n"/>
      <x:c r="I244" s="4" t="n"/>
      <x:c r="J244" s="4" t="n"/>
      <x:c r="K244" s="4" t="str">
        <x:f>IF(I244="","",I244+IF(J244="",0,J244))</x:f>
      </x:c>
    </x:row>
    <x:row r="245">
      <x:c r="C245" s="5" t="n"/>
      <x:c r="D245" s="5" t="n"/>
      <x:c r="E245" s="5" t="n"/>
      <x:c r="I245" s="4" t="n"/>
      <x:c r="J245" s="4" t="n"/>
      <x:c r="K245" s="4" t="str">
        <x:f>IF(I245="","",I245+IF(J245="",0,J245))</x:f>
      </x:c>
    </x:row>
    <x:row r="246">
      <x:c r="C246" s="5" t="n"/>
      <x:c r="D246" s="5" t="n"/>
      <x:c r="E246" s="5" t="n"/>
      <x:c r="I246" s="4" t="n"/>
      <x:c r="J246" s="4" t="n"/>
      <x:c r="K246" s="4" t="str">
        <x:f>IF(I246="","",I246+IF(J246="",0,J246))</x:f>
      </x:c>
    </x:row>
    <x:row r="247">
      <x:c r="C247" s="5" t="n"/>
      <x:c r="D247" s="5" t="n"/>
      <x:c r="E247" s="5" t="n"/>
      <x:c r="I247" s="4" t="n"/>
      <x:c r="J247" s="4" t="n"/>
      <x:c r="K247" s="4" t="str">
        <x:f>IF(I247="","",I247+IF(J247="",0,J247))</x:f>
      </x:c>
    </x:row>
    <x:row r="248">
      <x:c r="C248" s="5" t="n"/>
      <x:c r="D248" s="5" t="n"/>
      <x:c r="E248" s="5" t="n"/>
      <x:c r="I248" s="4" t="n"/>
      <x:c r="J248" s="4" t="n"/>
      <x:c r="K248" s="4" t="str">
        <x:f>IF(I248="","",I248+IF(J248="",0,J248))</x:f>
      </x:c>
    </x:row>
    <x:row r="249">
      <x:c r="C249" s="5" t="n"/>
      <x:c r="D249" s="5" t="n"/>
      <x:c r="E249" s="5" t="n"/>
      <x:c r="I249" s="4" t="n"/>
      <x:c r="J249" s="4" t="n"/>
      <x:c r="K249" s="4" t="str">
        <x:f>IF(I249="","",I249+IF(J249="",0,J249))</x:f>
      </x:c>
    </x:row>
    <x:row r="250">
      <x:c r="C250" s="5" t="n"/>
      <x:c r="D250" s="5" t="n"/>
      <x:c r="E250" s="5" t="n"/>
      <x:c r="I250" s="4" t="n"/>
      <x:c r="J250" s="4" t="n"/>
      <x:c r="K250" s="4" t="str">
        <x:f>IF(I250="","",I250+IF(J250="",0,J250))</x:f>
      </x:c>
    </x:row>
    <x:row r="251">
      <x:c r="C251" s="5" t="n"/>
      <x:c r="D251" s="5" t="n"/>
      <x:c r="E251" s="5" t="n"/>
      <x:c r="I251" s="4" t="n"/>
      <x:c r="J251" s="4" t="n"/>
      <x:c r="K251" s="4" t="str">
        <x:f>IF(I251="","",I251+IF(J251="",0,J251))</x:f>
      </x:c>
    </x:row>
    <x:row r="252">
      <x:c r="C252" s="5" t="n"/>
      <x:c r="D252" s="5" t="n"/>
      <x:c r="E252" s="5" t="n"/>
      <x:c r="I252" s="4" t="n"/>
      <x:c r="J252" s="4" t="n"/>
      <x:c r="K252" s="4" t="str">
        <x:f>IF(I252="","",I252+IF(J252="",0,J252))</x:f>
      </x:c>
    </x:row>
    <x:row r="253">
      <x:c r="C253" s="5" t="n"/>
      <x:c r="D253" s="5" t="n"/>
      <x:c r="E253" s="5" t="n"/>
      <x:c r="I253" s="4" t="n"/>
      <x:c r="J253" s="4" t="n"/>
      <x:c r="K253" s="4" t="str">
        <x:f>IF(I253="","",I253+IF(J253="",0,J253))</x:f>
      </x:c>
    </x:row>
    <x:row r="254">
      <x:c r="C254" s="5" t="n"/>
      <x:c r="D254" s="5" t="n"/>
      <x:c r="E254" s="5" t="n"/>
      <x:c r="I254" s="4" t="n"/>
      <x:c r="J254" s="4" t="n"/>
      <x:c r="K254" s="4" t="str">
        <x:f>IF(I254="","",I254+IF(J254="",0,J254))</x:f>
      </x:c>
    </x:row>
    <x:row r="255">
      <x:c r="C255" s="5" t="n"/>
      <x:c r="D255" s="5" t="n"/>
      <x:c r="E255" s="5" t="n"/>
      <x:c r="I255" s="4" t="n"/>
      <x:c r="J255" s="4" t="n"/>
      <x:c r="K255" s="4" t="str">
        <x:f>IF(I255="","",I255+IF(J255="",0,J255))</x:f>
      </x:c>
    </x:row>
    <x:row r="256">
      <x:c r="C256" s="5" t="n"/>
      <x:c r="D256" s="5" t="n"/>
      <x:c r="E256" s="5" t="n"/>
      <x:c r="I256" s="4" t="n"/>
      <x:c r="J256" s="4" t="n"/>
      <x:c r="K256" s="4" t="str">
        <x:f>IF(I256="","",I256+IF(J256="",0,J256))</x:f>
      </x:c>
    </x:row>
    <x:row r="257">
      <x:c r="C257" s="5" t="n"/>
      <x:c r="D257" s="5" t="n"/>
      <x:c r="E257" s="5" t="n"/>
      <x:c r="I257" s="4" t="n"/>
      <x:c r="J257" s="4" t="n"/>
      <x:c r="K257" s="4" t="str">
        <x:f>IF(I257="","",I257+IF(J257="",0,J257))</x:f>
      </x:c>
    </x:row>
    <x:row r="258">
      <x:c r="C258" s="5" t="n"/>
      <x:c r="D258" s="5" t="n"/>
      <x:c r="E258" s="5" t="n"/>
      <x:c r="I258" s="4" t="n"/>
      <x:c r="J258" s="4" t="n"/>
      <x:c r="K258" s="4" t="str">
        <x:f>IF(I258="","",I258+IF(J258="",0,J258))</x:f>
      </x:c>
    </x:row>
    <x:row r="259">
      <x:c r="C259" s="5" t="n"/>
      <x:c r="D259" s="5" t="n"/>
      <x:c r="E259" s="5" t="n"/>
      <x:c r="I259" s="4" t="n"/>
      <x:c r="J259" s="4" t="n"/>
      <x:c r="K259" s="4" t="str">
        <x:f>IF(I259="","",I259+IF(J259="",0,J259))</x:f>
      </x:c>
    </x:row>
    <x:row r="260">
      <x:c r="C260" s="5" t="n"/>
      <x:c r="D260" s="5" t="n"/>
      <x:c r="E260" s="5" t="n"/>
      <x:c r="I260" s="4" t="n"/>
      <x:c r="J260" s="4" t="n"/>
      <x:c r="K260" s="4" t="str">
        <x:f>IF(I260="","",I260+IF(J260="",0,J260))</x:f>
      </x:c>
    </x:row>
    <x:row r="261">
      <x:c r="C261" s="5" t="n"/>
      <x:c r="D261" s="5" t="n"/>
      <x:c r="E261" s="5" t="n"/>
      <x:c r="I261" s="4" t="n"/>
      <x:c r="J261" s="4" t="n"/>
      <x:c r="K261" s="4" t="str">
        <x:f>IF(I261="","",I261+IF(J261="",0,J261))</x:f>
      </x:c>
    </x:row>
    <x:row r="262">
      <x:c r="C262" s="5" t="n"/>
      <x:c r="D262" s="5" t="n"/>
      <x:c r="E262" s="5" t="n"/>
      <x:c r="I262" s="4" t="n"/>
      <x:c r="J262" s="4" t="n"/>
      <x:c r="K262" s="4" t="str">
        <x:f>IF(I262="","",I262+IF(J262="",0,J262))</x:f>
      </x:c>
    </x:row>
    <x:row r="263">
      <x:c r="C263" s="5" t="n"/>
      <x:c r="D263" s="5" t="n"/>
      <x:c r="E263" s="5" t="n"/>
      <x:c r="I263" s="4" t="n"/>
      <x:c r="J263" s="4" t="n"/>
      <x:c r="K263" s="4" t="str">
        <x:f>IF(I263="","",I263+IF(J263="",0,J263))</x:f>
      </x:c>
    </x:row>
    <x:row r="264">
      <x:c r="C264" s="5" t="n"/>
      <x:c r="D264" s="5" t="n"/>
      <x:c r="E264" s="5" t="n"/>
      <x:c r="I264" s="4" t="n"/>
      <x:c r="J264" s="4" t="n"/>
      <x:c r="K264" s="4" t="str">
        <x:f>IF(I264="","",I264+IF(J264="",0,J264))</x:f>
      </x:c>
    </x:row>
    <x:row r="265">
      <x:c r="C265" s="5" t="n"/>
      <x:c r="D265" s="5" t="n"/>
      <x:c r="E265" s="5" t="n"/>
      <x:c r="I265" s="4" t="n"/>
      <x:c r="J265" s="4" t="n"/>
      <x:c r="K265" s="4" t="str">
        <x:f>IF(I265="","",I265+IF(J265="",0,J265))</x:f>
      </x:c>
    </x:row>
    <x:row r="266">
      <x:c r="C266" s="5" t="n"/>
      <x:c r="D266" s="5" t="n"/>
      <x:c r="E266" s="5" t="n"/>
      <x:c r="I266" s="4" t="n"/>
      <x:c r="J266" s="4" t="n"/>
      <x:c r="K266" s="4" t="str">
        <x:f>IF(I266="","",I266+IF(J266="",0,J266))</x:f>
      </x:c>
    </x:row>
    <x:row r="267">
      <x:c r="C267" s="5" t="n"/>
      <x:c r="D267" s="5" t="n"/>
      <x:c r="E267" s="5" t="n"/>
      <x:c r="I267" s="4" t="n"/>
      <x:c r="J267" s="4" t="n"/>
      <x:c r="K267" s="4" t="str">
        <x:f>IF(I267="","",I267+IF(J267="",0,J267))</x:f>
      </x:c>
    </x:row>
    <x:row r="268">
      <x:c r="C268" s="5" t="n"/>
      <x:c r="D268" s="5" t="n"/>
      <x:c r="E268" s="5" t="n"/>
      <x:c r="I268" s="4" t="n"/>
      <x:c r="J268" s="4" t="n"/>
      <x:c r="K268" s="4" t="str">
        <x:f>IF(I268="","",I268+IF(J268="",0,J268))</x:f>
      </x:c>
    </x:row>
    <x:row r="269">
      <x:c r="C269" s="5" t="n"/>
      <x:c r="D269" s="5" t="n"/>
      <x:c r="E269" s="5" t="n"/>
      <x:c r="I269" s="4" t="n"/>
      <x:c r="J269" s="4" t="n"/>
      <x:c r="K269" s="4" t="str">
        <x:f>IF(I269="","",I269+IF(J269="",0,J269))</x:f>
      </x:c>
    </x:row>
    <x:row r="270">
      <x:c r="C270" s="5" t="n"/>
      <x:c r="D270" s="5" t="n"/>
      <x:c r="E270" s="5" t="n"/>
      <x:c r="I270" s="4" t="n"/>
      <x:c r="J270" s="4" t="n"/>
      <x:c r="K270" s="4" t="str">
        <x:f>IF(I270="","",I270+IF(J270="",0,J270))</x:f>
      </x:c>
    </x:row>
    <x:row r="271">
      <x:c r="C271" s="5" t="n"/>
      <x:c r="D271" s="5" t="n"/>
      <x:c r="E271" s="5" t="n"/>
      <x:c r="I271" s="4" t="n"/>
      <x:c r="J271" s="4" t="n"/>
      <x:c r="K271" s="4" t="str">
        <x:f>IF(I271="","",I271+IF(J271="",0,J271))</x:f>
      </x:c>
    </x:row>
    <x:row r="272">
      <x:c r="C272" s="5" t="n"/>
      <x:c r="D272" s="5" t="n"/>
      <x:c r="E272" s="5" t="n"/>
      <x:c r="I272" s="4" t="n"/>
      <x:c r="J272" s="4" t="n"/>
      <x:c r="K272" s="4" t="str">
        <x:f>IF(I272="","",I272+IF(J272="",0,J272))</x:f>
      </x:c>
    </x:row>
    <x:row r="273">
      <x:c r="C273" s="5" t="n"/>
      <x:c r="D273" s="5" t="n"/>
      <x:c r="E273" s="5" t="n"/>
      <x:c r="I273" s="4" t="n"/>
      <x:c r="J273" s="4" t="n"/>
      <x:c r="K273" s="4" t="str">
        <x:f>IF(I273="","",I273+IF(J273="",0,J273))</x:f>
      </x:c>
    </x:row>
    <x:row r="274">
      <x:c r="C274" s="5" t="n"/>
      <x:c r="D274" s="5" t="n"/>
      <x:c r="E274" s="5" t="n"/>
      <x:c r="I274" s="4" t="n"/>
      <x:c r="J274" s="4" t="n"/>
      <x:c r="K274" s="4" t="str">
        <x:f>IF(I274="","",I274+IF(J274="",0,J274))</x:f>
      </x:c>
    </x:row>
    <x:row r="275">
      <x:c r="C275" s="5" t="n"/>
      <x:c r="D275" s="5" t="n"/>
      <x:c r="E275" s="5" t="n"/>
      <x:c r="I275" s="4" t="n"/>
      <x:c r="J275" s="4" t="n"/>
      <x:c r="K275" s="4" t="str">
        <x:f>IF(I275="","",I275+IF(J275="",0,J275))</x:f>
      </x:c>
    </x:row>
    <x:row r="276">
      <x:c r="C276" s="5" t="n"/>
      <x:c r="D276" s="5" t="n"/>
      <x:c r="E276" s="5" t="n"/>
      <x:c r="I276" s="4" t="n"/>
      <x:c r="J276" s="4" t="n"/>
      <x:c r="K276" s="4" t="str">
        <x:f>IF(I276="","",I276+IF(J276="",0,J276))</x:f>
      </x:c>
    </x:row>
    <x:row r="277">
      <x:c r="C277" s="5" t="n"/>
      <x:c r="D277" s="5" t="n"/>
      <x:c r="E277" s="5" t="n"/>
      <x:c r="I277" s="4" t="n"/>
      <x:c r="J277" s="4" t="n"/>
      <x:c r="K277" s="4" t="str">
        <x:f>IF(I277="","",I277+IF(J277="",0,J277))</x:f>
      </x:c>
    </x:row>
    <x:row r="278">
      <x:c r="C278" s="5" t="n"/>
      <x:c r="D278" s="5" t="n"/>
      <x:c r="E278" s="5" t="n"/>
      <x:c r="I278" s="4" t="n"/>
      <x:c r="J278" s="4" t="n"/>
      <x:c r="K278" s="4" t="str">
        <x:f>IF(I278="","",I278+IF(J278="",0,J278))</x:f>
      </x:c>
    </x:row>
    <x:row r="279">
      <x:c r="C279" s="5" t="n"/>
      <x:c r="D279" s="5" t="n"/>
      <x:c r="E279" s="5" t="n"/>
      <x:c r="I279" s="4" t="n"/>
      <x:c r="J279" s="4" t="n"/>
      <x:c r="K279" s="4" t="str">
        <x:f>IF(I279="","",I279+IF(J279="",0,J279))</x:f>
      </x:c>
    </x:row>
    <x:row r="280">
      <x:c r="C280" s="5" t="n"/>
      <x:c r="D280" s="5" t="n"/>
      <x:c r="E280" s="5" t="n"/>
      <x:c r="I280" s="4" t="n"/>
      <x:c r="J280" s="4" t="n"/>
      <x:c r="K280" s="4" t="str">
        <x:f>IF(I280="","",I280+IF(J280="",0,J280))</x:f>
      </x:c>
    </x:row>
    <x:row r="281">
      <x:c r="C281" s="5" t="n"/>
      <x:c r="D281" s="5" t="n"/>
      <x:c r="E281" s="5" t="n"/>
      <x:c r="I281" s="4" t="n"/>
      <x:c r="J281" s="4" t="n"/>
      <x:c r="K281" s="4" t="str">
        <x:f>IF(I281="","",I281+IF(J281="",0,J281))</x:f>
      </x:c>
    </x:row>
    <x:row r="282">
      <x:c r="C282" s="5" t="n"/>
      <x:c r="D282" s="5" t="n"/>
      <x:c r="E282" s="5" t="n"/>
      <x:c r="I282" s="4" t="n"/>
      <x:c r="J282" s="4" t="n"/>
      <x:c r="K282" s="4" t="str">
        <x:f>IF(I282="","",I282+IF(J282="",0,J282))</x:f>
      </x:c>
    </x:row>
    <x:row r="283">
      <x:c r="C283" s="5" t="n"/>
      <x:c r="D283" s="5" t="n"/>
      <x:c r="E283" s="5" t="n"/>
      <x:c r="I283" s="4" t="n"/>
      <x:c r="J283" s="4" t="n"/>
      <x:c r="K283" s="4" t="str">
        <x:f>IF(I283="","",I283+IF(J283="",0,J283))</x:f>
      </x:c>
    </x:row>
    <x:row r="284">
      <x:c r="C284" s="5" t="n"/>
      <x:c r="D284" s="5" t="n"/>
      <x:c r="E284" s="5" t="n"/>
      <x:c r="I284" s="4" t="n"/>
      <x:c r="J284" s="4" t="n"/>
      <x:c r="K284" s="4" t="str">
        <x:f>IF(I284="","",I284+IF(J284="",0,J284))</x:f>
      </x:c>
    </x:row>
    <x:row r="285">
      <x:c r="C285" s="5" t="n"/>
      <x:c r="D285" s="5" t="n"/>
      <x:c r="E285" s="5" t="n"/>
      <x:c r="I285" s="4" t="n"/>
      <x:c r="J285" s="4" t="n"/>
      <x:c r="K285" s="4" t="str">
        <x:f>IF(I285="","",I285+IF(J285="",0,J285))</x:f>
      </x:c>
    </x:row>
    <x:row r="286">
      <x:c r="C286" s="5" t="n"/>
      <x:c r="D286" s="5" t="n"/>
      <x:c r="E286" s="5" t="n"/>
      <x:c r="I286" s="4" t="n"/>
      <x:c r="J286" s="4" t="n"/>
      <x:c r="K286" s="4" t="str">
        <x:f>IF(I286="","",I286+IF(J286="",0,J286))</x:f>
      </x:c>
    </x:row>
    <x:row r="287">
      <x:c r="C287" s="5" t="n"/>
      <x:c r="D287" s="5" t="n"/>
      <x:c r="E287" s="5" t="n"/>
      <x:c r="I287" s="4" t="n"/>
      <x:c r="J287" s="4" t="n"/>
      <x:c r="K287" s="4" t="str">
        <x:f>IF(I287="","",I287+IF(J287="",0,J287))</x:f>
      </x:c>
    </x:row>
    <x:row r="288">
      <x:c r="C288" s="5" t="n"/>
      <x:c r="D288" s="5" t="n"/>
      <x:c r="E288" s="5" t="n"/>
      <x:c r="I288" s="4" t="n"/>
      <x:c r="J288" s="4" t="n"/>
      <x:c r="K288" s="4" t="str">
        <x:f>IF(I288="","",I288+IF(J288="",0,J288))</x:f>
      </x:c>
    </x:row>
    <x:row r="289">
      <x:c r="C289" s="5" t="n"/>
      <x:c r="D289" s="5" t="n"/>
      <x:c r="E289" s="5" t="n"/>
      <x:c r="I289" s="4" t="n"/>
      <x:c r="J289" s="4" t="n"/>
      <x:c r="K289" s="4" t="str">
        <x:f>IF(I289="","",I289+IF(J289="",0,J289))</x:f>
      </x:c>
    </x:row>
    <x:row r="290">
      <x:c r="C290" s="5" t="n"/>
      <x:c r="D290" s="5" t="n"/>
      <x:c r="E290" s="5" t="n"/>
      <x:c r="I290" s="4" t="n"/>
      <x:c r="J290" s="4" t="n"/>
      <x:c r="K290" s="4" t="str">
        <x:f>IF(I290="","",I290+IF(J290="",0,J290))</x:f>
      </x:c>
    </x:row>
    <x:row r="291">
      <x:c r="C291" s="5" t="n"/>
      <x:c r="D291" s="5" t="n"/>
      <x:c r="E291" s="5" t="n"/>
      <x:c r="I291" s="4" t="n"/>
      <x:c r="J291" s="4" t="n"/>
      <x:c r="K291" s="4" t="str">
        <x:f>IF(I291="","",I291+IF(J291="",0,J291))</x:f>
      </x:c>
    </x:row>
    <x:row r="292">
      <x:c r="C292" s="5" t="n"/>
      <x:c r="D292" s="5" t="n"/>
      <x:c r="E292" s="5" t="n"/>
      <x:c r="I292" s="4" t="n"/>
      <x:c r="J292" s="4" t="n"/>
      <x:c r="K292" s="4" t="str">
        <x:f>IF(I292="","",I292+IF(J292="",0,J292))</x:f>
      </x:c>
    </x:row>
    <x:row r="293">
      <x:c r="C293" s="5" t="n"/>
      <x:c r="D293" s="5" t="n"/>
      <x:c r="E293" s="5" t="n"/>
      <x:c r="I293" s="4" t="n"/>
      <x:c r="J293" s="4" t="n"/>
      <x:c r="K293" s="4" t="str">
        <x:f>IF(I293="","",I293+IF(J293="",0,J293))</x:f>
      </x:c>
    </x:row>
    <x:row r="294">
      <x:c r="C294" s="5" t="n"/>
      <x:c r="D294" s="5" t="n"/>
      <x:c r="E294" s="5" t="n"/>
      <x:c r="I294" s="4" t="n"/>
      <x:c r="J294" s="4" t="n"/>
      <x:c r="K294" s="4" t="str">
        <x:f>IF(I294="","",I294+IF(J294="",0,J294))</x:f>
      </x:c>
    </x:row>
    <x:row r="295">
      <x:c r="C295" s="5" t="n"/>
      <x:c r="D295" s="5" t="n"/>
      <x:c r="E295" s="5" t="n"/>
      <x:c r="I295" s="4" t="n"/>
      <x:c r="J295" s="4" t="n"/>
      <x:c r="K295" s="4" t="str">
        <x:f>IF(I295="","",I295+IF(J295="",0,J295))</x:f>
      </x:c>
    </x:row>
    <x:row r="296">
      <x:c r="C296" s="5" t="n"/>
      <x:c r="D296" s="5" t="n"/>
      <x:c r="E296" s="5" t="n"/>
      <x:c r="I296" s="4" t="n"/>
      <x:c r="J296" s="4" t="n"/>
      <x:c r="K296" s="4" t="str">
        <x:f>IF(I296="","",I296+IF(J296="",0,J296))</x:f>
      </x:c>
    </x:row>
    <x:row r="297">
      <x:c r="C297" s="5" t="n"/>
      <x:c r="D297" s="5" t="n"/>
      <x:c r="E297" s="5" t="n"/>
      <x:c r="I297" s="4" t="n"/>
      <x:c r="J297" s="4" t="n"/>
      <x:c r="K297" s="4" t="str">
        <x:f>IF(I297="","",I297+IF(J297="",0,J297))</x:f>
      </x:c>
    </x:row>
    <x:row r="298">
      <x:c r="C298" s="5" t="n"/>
      <x:c r="D298" s="5" t="n"/>
      <x:c r="E298" s="5" t="n"/>
      <x:c r="I298" s="4" t="n"/>
      <x:c r="J298" s="4" t="n"/>
      <x:c r="K298" s="4" t="str">
        <x:f>IF(I298="","",I298+IF(J298="",0,J298))</x:f>
      </x:c>
    </x:row>
    <x:row r="299">
      <x:c r="C299" s="5" t="n"/>
      <x:c r="D299" s="5" t="n"/>
      <x:c r="E299" s="5" t="n"/>
      <x:c r="I299" s="4" t="n"/>
      <x:c r="J299" s="4" t="n"/>
      <x:c r="K299" s="4" t="str">
        <x:f>IF(I299="","",I299+IF(J299="",0,J299))</x:f>
      </x:c>
    </x:row>
    <x:row r="300">
      <x:c r="C300" s="5" t="n"/>
      <x:c r="D300" s="5" t="n"/>
      <x:c r="E300" s="5" t="n"/>
      <x:c r="I300" s="4" t="n"/>
      <x:c r="J300" s="4" t="n"/>
      <x:c r="K300" s="4" t="str">
        <x:f>IF(I300="","",I300+IF(J300="",0,J300))</x:f>
      </x:c>
    </x:row>
    <x:row r="301">
      <x:c r="C301" s="5" t="n"/>
      <x:c r="D301" s="5" t="n"/>
      <x:c r="E301" s="5" t="n"/>
      <x:c r="I301" s="4" t="n"/>
      <x:c r="J301" s="4" t="n"/>
      <x:c r="K301" s="4" t="str">
        <x:f>IF(I301="","",I301+IF(J301="",0,J301))</x:f>
      </x:c>
    </x:row>
    <x:row r="302">
      <x:c r="C302" s="5" t="n"/>
      <x:c r="D302" s="5" t="n"/>
      <x:c r="E302" s="5" t="n"/>
      <x:c r="I302" s="4" t="n"/>
      <x:c r="J302" s="4" t="n"/>
      <x:c r="K302" s="4" t="str">
        <x:f>IF(I302="","",I302+IF(J302="",0,J302))</x:f>
      </x:c>
    </x:row>
    <x:row r="303">
      <x:c r="C303" s="5" t="n"/>
      <x:c r="D303" s="5" t="n"/>
      <x:c r="E303" s="5" t="n"/>
      <x:c r="I303" s="4" t="n"/>
      <x:c r="J303" s="4" t="n"/>
      <x:c r="K303" s="4" t="str">
        <x:f>IF(I303="","",I303+IF(J303="",0,J303))</x:f>
      </x:c>
    </x:row>
    <x:row r="304">
      <x:c r="C304" s="5" t="n"/>
      <x:c r="D304" s="5" t="n"/>
      <x:c r="E304" s="5" t="n"/>
      <x:c r="I304" s="4" t="n"/>
      <x:c r="J304" s="4" t="n"/>
      <x:c r="K304" s="4" t="str">
        <x:f>IF(I304="","",I304+IF(J304="",0,J304))</x:f>
      </x:c>
    </x:row>
  </x:sheetData>
  <x:mergeCells>
    <x:mergeCell ref="A1:O1"/>
    <x:mergeCell ref="A2:O2"/>
    <x:mergeCell ref="A3:O3"/>
  </x:mergeCells>
  <x:pageMargins left="0.7" right="0.7" top="0.75" bottom="0.75" header="0.3" footer="0.3"/>
  <x:tableParts count="1">
    <x:tablePart xmlns:r="http://schemas.openxmlformats.org/officeDocument/2006/relationships" r:id="R4823e8f3047d414e"/>
  </x:tableParts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2" customWidth="1"/>
    <x:col min="2" max="2" width="12" customWidth="1"/>
    <x:col min="3" max="3" width="12" customWidth="1"/>
    <x:col min="4" max="4" width="12" customWidth="1"/>
    <x:col min="5" max="5" width="13" customWidth="1"/>
    <x:col min="6" max="6" width="20" customWidth="1"/>
    <x:col min="7" max="7" width="19" customWidth="1"/>
    <x:col min="8" max="8" width="13" customWidth="1"/>
    <x:col min="9" max="9" width="16" customWidth="1"/>
    <x:col min="10" max="10" width="14" customWidth="1"/>
    <x:col min="11" max="11" width="15" customWidth="1"/>
    <x:col min="12" max="12" width="14" customWidth="1"/>
    <x:col min="13" max="13" width="12" customWidth="1"/>
    <x:col min="14" max="14" width="15" customWidth="1"/>
    <x:col min="15" max="15" width="19" customWidth="1"/>
    <x:col min="16" max="16" width="21" customWidth="1"/>
    <x:col min="17" max="17" width="12" customWidth="1"/>
  </x:cols>
  <x:sheetData>
    <x:row r="1" ht="28" customHeight="1">
      <x:c r="A1" s="1" t="inlineStr">
        <x:is>
          <x:t xml:space="preserve">ACCOUNTS PAYABLE LEDGER</x:t>
        </x:is>
      </x:c>
    </x:row>
    <x:row r="2" ht="30" customHeight="1">
      <x:c r="A2" s="2" t="inlineStr">
        <x:is>
          <x:t xml:space="preserve">Vendor subledger with due-date, aging and payment scheduling controls.</x:t>
        </x:is>
      </x:c>
    </x:row>
    <x:row r="3" ht="22" customHeight="1">
      <x:c r="A3" s="15" t="str">
        <x:v>FICTIONAL TRAINING DATA | Northstar Home Essentials LLC (Fictional Training Company) | Jan-Mar 2026 | Prepared by Lourivel Lorejo</x:v>
      </x:c>
      <x:c r="B3" s="15" t="str">
        <x:v>FICTIONAL TRAINING DATA | Northstar Home Essentials LLC (Fictional Training Company) | Jan-Mar 2026 | Prepared by Lourivel Lorejo</x:v>
      </x:c>
      <x:c r="C3" s="15" t="str">
        <x:v>FICTIONAL TRAINING DATA | Northstar Home Essentials LLC (Fictional Training Company) | Jan-Mar 2026 | Prepared by Lourivel Lorejo</x:v>
      </x:c>
      <x:c r="D3" s="15" t="str">
        <x:v>FICTIONAL TRAINING DATA | Northstar Home Essentials LLC (Fictional Training Company) | Jan-Mar 2026 | Prepared by Lourivel Lorejo</x:v>
      </x:c>
      <x:c r="E3" s="15" t="str">
        <x:v>FICTIONAL TRAINING DATA | Northstar Home Essentials LLC (Fictional Training Company) | Jan-Mar 2026 | Prepared by Lourivel Lorejo</x:v>
      </x:c>
      <x:c r="F3" s="15" t="str">
        <x:v>FICTIONAL TRAINING DATA | Northstar Home Essentials LLC (Fictional Training Company) | Jan-Mar 2026 | Prepared by Lourivel Lorejo</x:v>
      </x:c>
      <x:c r="G3" s="15" t="str">
        <x:v>FICTIONAL TRAINING DATA | Northstar Home Essentials LLC (Fictional Training Company) | Jan-Mar 2026 | Prepared by Lourivel Lorejo</x:v>
      </x:c>
      <x:c r="H3" s="15" t="str">
        <x:v>FICTIONAL TRAINING DATA | Northstar Home Essentials LLC (Fictional Training Company) | Jan-Mar 2026 | Prepared by Lourivel Lorejo</x:v>
      </x:c>
      <x:c r="I3" s="15" t="str">
        <x:v>FICTIONAL TRAINING DATA | Northstar Home Essentials LLC (Fictional Training Company) | Jan-Mar 2026 | Prepared by Lourivel Lorejo</x:v>
      </x:c>
      <x:c r="J3" s="15" t="str">
        <x:v>FICTIONAL TRAINING DATA | Northstar Home Essentials LLC (Fictional Training Company) | Jan-Mar 2026 | Prepared by Lourivel Lorejo</x:v>
      </x:c>
      <x:c r="K3" s="15" t="str">
        <x:v>FICTIONAL TRAINING DATA | Northstar Home Essentials LLC (Fictional Training Company) | Jan-Mar 2026 | Prepared by Lourivel Lorejo</x:v>
      </x:c>
      <x:c r="L3" s="15" t="str">
        <x:v>FICTIONAL TRAINING DATA | Northstar Home Essentials LLC (Fictional Training Company) | Jan-Mar 2026 | Prepared by Lourivel Lorejo</x:v>
      </x:c>
      <x:c r="M3" s="15" t="str">
        <x:v>FICTIONAL TRAINING DATA | Northstar Home Essentials LLC (Fictional Training Company) | Jan-Mar 2026 | Prepared by Lourivel Lorejo</x:v>
      </x:c>
      <x:c r="N3" s="15" t="str">
        <x:v>FICTIONAL TRAINING DATA | Northstar Home Essentials LLC (Fictional Training Company) | Jan-Mar 2026 | Prepared by Lourivel Lorejo</x:v>
      </x:c>
      <x:c r="O3" s="15" t="str">
        <x:v>FICTIONAL TRAINING DATA | Northstar Home Essentials LLC (Fictional Training Company) | Jan-Mar 2026 | Prepared by Lourivel Lorejo</x:v>
      </x:c>
      <x:c r="P3" s="15" t="str">
        <x:v>FICTIONAL TRAINING DATA | Northstar Home Essentials LLC (Fictional Training Company) | Jan-Mar 2026 | Prepared by Lourivel Lorejo</x:v>
      </x:c>
      <x:c r="Q3" s="15" t="str">
        <x:v>FICTIONAL TRAINING DATA | Northstar Home Essentials LLC (Fictional Training Company) | Jan-Mar 2026 | Prepared by Lourivel Lorejo</x:v>
      </x:c>
    </x:row>
    <x:row r="4" ht="30" customHeight="1">
      <x:c r="A4" s="3" t="inlineStr">
        <x:is>
          <x:t xml:space="preserve">Bill #</x:t>
        </x:is>
      </x:c>
      <x:c r="B4" s="3" t="inlineStr">
        <x:is>
          <x:t xml:space="preserve">Vendor</x:t>
        </x:is>
      </x:c>
      <x:c r="C4" s="3" t="inlineStr">
        <x:is>
          <x:t xml:space="preserve">Bill Date</x:t>
        </x:is>
      </x:c>
      <x:c r="D4" s="3" t="inlineStr">
        <x:is>
          <x:t xml:space="preserve">Due Date</x:t>
        </x:is>
      </x:c>
      <x:c r="E4" s="3" t="inlineStr">
        <x:is>
          <x:t xml:space="preserve">Bill Total</x:t>
        </x:is>
      </x:c>
      <x:c r="F4" s="3" t="inlineStr">
        <x:is>
          <x:t xml:space="preserve">Debit/Credit Memo</x:t>
        </x:is>
      </x:c>
      <x:c r="G4" s="3" t="inlineStr">
        <x:is>
          <x:t xml:space="preserve">Payments Applied</x:t>
        </x:is>
      </x:c>
      <x:c r="H4" s="3" t="inlineStr">
        <x:is>
          <x:t xml:space="preserve">Other Adj.</x:t>
        </x:is>
      </x:c>
      <x:c r="I4" s="3" t="inlineStr">
        <x:is>
          <x:t xml:space="preserve">Adjusted Bill</x:t>
        </x:is>
      </x:c>
      <x:c r="J4" s="3" t="inlineStr">
        <x:is>
          <x:t xml:space="preserve">Paid Amount</x:t>
        </x:is>
      </x:c>
      <x:c r="K4" s="3" t="inlineStr">
        <x:is>
          <x:t xml:space="preserve">Open Balance</x:t>
        </x:is>
      </x:c>
      <x:c r="L4" s="3" t="inlineStr">
        <x:is>
          <x:t xml:space="preserve">Days to Due</x:t>
        </x:is>
      </x:c>
      <x:c r="M4" s="3" t="inlineStr">
        <x:is>
          <x:t xml:space="preserve">Status</x:t>
        </x:is>
      </x:c>
      <x:c r="N4" s="3" t="inlineStr">
        <x:is>
          <x:t xml:space="preserve">Aging Bucket</x:t>
        </x:is>
      </x:c>
      <x:c r="O4" s="3" t="inlineStr">
        <x:is>
          <x:t xml:space="preserve">Payment Priority</x:t>
        </x:is>
      </x:c>
      <x:c r="P4" s="3" t="inlineStr">
        <x:is>
          <x:t xml:space="preserve">Scheduled Pay Date</x:t>
        </x:is>
      </x:c>
      <x:c r="Q4" s="3" t="inlineStr">
        <x:is>
          <x:t xml:space="preserve">Owner</x:t>
        </x:is>
      </x:c>
    </x:row>
    <x:row r="5">
      <x:c r="A5" t="str">
        <x:v>BILL-1008</x:v>
      </x:c>
      <x:c r="B5" t="str">
        <x:v>Blue Ridge Wholesale Co. (Fictional)</x:v>
      </x:c>
      <x:c r="C5" s="5" t="n">
        <x:v>46025</x:v>
      </x:c>
      <x:c r="D5" s="5" t="n">
        <x:v>46037</x:v>
      </x:c>
      <x:c r="E5" s="4" t="n">
        <x:v>7200</x:v>
      </x:c>
      <x:c r="F5" s="4" t="n">
        <x:v>0</x:v>
      </x:c>
      <x:c r="G5" s="4" t="n">
        <x:v>7200</x:v>
      </x:c>
      <x:c r="H5" s="4" t="n">
        <x:v>0</x:v>
      </x:c>
      <x:c r="I5" s="4" t="n">
        <x:f>IF(E5="","",E5-IF(F5="",0,F5)+IF(H5="",0,H5))</x:f>
        <x:v>7200</x:v>
      </x:c>
      <x:c r="J5" s="4" t="n">
        <x:v>7200</x:v>
      </x:c>
      <x:c r="K5" s="4" t="n">
        <x:f>IF(I5="","",MAX(0,I5-IF(J5="",0,J5)))</x:f>
        <x:v>0</x:v>
      </x:c>
      <x:c r="L5" t="n">
        <x:f>IF(OR(D5="",K5=0),0,D5-TODAY())</x:f>
        <x:v>0</x:v>
      </x:c>
      <x:c r="M5" t="str">
        <x:f>IF(A5="","",IF(K5=0,"Paid",IF(L5&lt;0,"Overdue",IF(L5&lt;=7,"Due Soon","Open"))))</x:f>
        <x:v>Paid</x:v>
      </x:c>
      <x:c r="N5" t="str">
        <x:f>IF(A5="","",IF(K5=0,"Paid",IF(L5&gt;=0,"Current",IF(L5&gt;=-30,"1-30",IF(L5&gt;=-60,"31-60",IF(L5&gt;=-90,"61-90","90+"))))))</x:f>
        <x:v>Paid</x:v>
      </x:c>
      <x:c r="O5" t="str">
        <x:v>Normal</x:v>
      </x:c>
      <x:c r="P5" s="5"/>
      <x:c r="Q5" t="str">
        <x:v>Lourivel Lorejo</x:v>
      </x:c>
    </x:row>
    <x:row r="6">
      <x:c r="A6" t="str">
        <x:v>BILL-2201</x:v>
      </x:c>
      <x:c r="B6" t="str">
        <x:v>ShipRight Logistics (Fictional)</x:v>
      </x:c>
      <x:c r="C6" s="5" t="n">
        <x:v>46042</x:v>
      </x:c>
      <x:c r="D6" s="5" t="n">
        <x:v>46063</x:v>
      </x:c>
      <x:c r="E6" s="4" t="n">
        <x:v>850</x:v>
      </x:c>
      <x:c r="F6" s="4" t="n">
        <x:v>0</x:v>
      </x:c>
      <x:c r="G6" s="4" t="n">
        <x:v>850</x:v>
      </x:c>
      <x:c r="H6" s="4" t="n">
        <x:v>0</x:v>
      </x:c>
      <x:c r="I6" s="4" t="n">
        <x:f>IF(E6="","",E6-IF(F6="",0,F6)+IF(H6="",0,H6))</x:f>
        <x:v>850</x:v>
      </x:c>
      <x:c r="J6" s="4" t="n">
        <x:v>850</x:v>
      </x:c>
      <x:c r="K6" s="4" t="n">
        <x:f>IF(I6="","",MAX(0,I6-IF(J6="",0,J6)))</x:f>
        <x:v>0</x:v>
      </x:c>
      <x:c r="L6" t="n">
        <x:f>IF(OR(D6="",K6=0),0,D6-TODAY())</x:f>
        <x:v>0</x:v>
      </x:c>
      <x:c r="M6" t="str">
        <x:f>IF(A6="","",IF(K6=0,"Paid",IF(L6&lt;0,"Overdue",IF(L6&lt;=7,"Due Soon","Open"))))</x:f>
        <x:v>Paid</x:v>
      </x:c>
      <x:c r="N6" t="str">
        <x:f>IF(A6="","",IF(K6=0,"Paid",IF(L6&gt;=0,"Current",IF(L6&gt;=-30,"1-30",IF(L6&gt;=-60,"31-60",IF(L6&gt;=-90,"61-90","90+"))))))</x:f>
        <x:v>Paid</x:v>
      </x:c>
      <x:c r="O6" t="str">
        <x:v>Normal</x:v>
      </x:c>
      <x:c r="P6" s="5"/>
      <x:c r="Q6" t="str">
        <x:v>Lourivel Lorejo</x:v>
      </x:c>
    </x:row>
    <x:row r="7">
      <x:c r="A7" t="str">
        <x:v>BILL-1044</x:v>
      </x:c>
      <x:c r="B7" t="str">
        <x:v>Blue Ridge Wholesale Co. (Fictional)</x:v>
      </x:c>
      <x:c r="C7" s="5" t="n">
        <x:v>46056</x:v>
      </x:c>
      <x:c r="D7" s="5" t="n">
        <x:v>46070</x:v>
      </x:c>
      <x:c r="E7" s="4" t="n">
        <x:v>4200</x:v>
      </x:c>
      <x:c r="F7" s="4" t="n">
        <x:v>0</x:v>
      </x:c>
      <x:c r="G7" s="4" t="n">
        <x:v>4200</x:v>
      </x:c>
      <x:c r="H7" s="4" t="n">
        <x:v>0</x:v>
      </x:c>
      <x:c r="I7" s="4" t="n">
        <x:f>IF(E7="","",E7-IF(F7="",0,F7)+IF(H7="",0,H7))</x:f>
        <x:v>4200</x:v>
      </x:c>
      <x:c r="J7" s="4" t="n">
        <x:v>4200</x:v>
      </x:c>
      <x:c r="K7" s="4" t="n">
        <x:f>IF(I7="","",MAX(0,I7-IF(J7="",0,J7)))</x:f>
        <x:v>0</x:v>
      </x:c>
      <x:c r="L7" t="n">
        <x:f>IF(OR(D7="",K7=0),0,D7-TODAY())</x:f>
        <x:v>0</x:v>
      </x:c>
      <x:c r="M7" t="str">
        <x:f>IF(A7="","",IF(K7=0,"Paid",IF(L7&lt;0,"Overdue",IF(L7&lt;=7,"Due Soon","Open"))))</x:f>
        <x:v>Paid</x:v>
      </x:c>
      <x:c r="N7" t="str">
        <x:f>IF(A7="","",IF(K7=0,"Paid",IF(L7&gt;=0,"Current",IF(L7&gt;=-30,"1-30",IF(L7&gt;=-60,"31-60",IF(L7&gt;=-90,"61-90","90+"))))))</x:f>
        <x:v>Paid</x:v>
      </x:c>
      <x:c r="O7" t="str">
        <x:v>Normal</x:v>
      </x:c>
      <x:c r="P7" s="5"/>
      <x:c r="Q7" t="str">
        <x:v>Lourivel Lorejo</x:v>
      </x:c>
    </x:row>
    <x:row r="8">
      <x:c r="A8" t="str">
        <x:v>BILL-0228</x:v>
      </x:c>
      <x:c r="B8" t="str">
        <x:v>ShipRight Logistics (Fictional)</x:v>
      </x:c>
      <x:c r="C8" s="5" t="n">
        <x:v>46081</x:v>
      </x:c>
      <x:c r="D8" s="5" t="n">
        <x:v>46096</x:v>
      </x:c>
      <x:c r="E8" s="4" t="n">
        <x:v>950</x:v>
      </x:c>
      <x:c r="F8" s="4" t="n">
        <x:v>0</x:v>
      </x:c>
      <x:c r="G8" s="4" t="n">
        <x:v>950</x:v>
      </x:c>
      <x:c r="H8" s="4" t="n">
        <x:v>0</x:v>
      </x:c>
      <x:c r="I8" s="4" t="n">
        <x:f>IF(E8="","",E8-IF(F8="",0,F8)+IF(H8="",0,H8))</x:f>
        <x:v>950</x:v>
      </x:c>
      <x:c r="J8" s="4" t="n">
        <x:v>950</x:v>
      </x:c>
      <x:c r="K8" s="4" t="n">
        <x:f>IF(I8="","",MAX(0,I8-IF(J8="",0,J8)))</x:f>
        <x:v>0</x:v>
      </x:c>
      <x:c r="L8" t="n">
        <x:f>IF(OR(D8="",K8=0),0,D8-TODAY())</x:f>
        <x:v>0</x:v>
      </x:c>
      <x:c r="M8" t="str">
        <x:f>IF(A8="","",IF(K8=0,"Paid",IF(L8&lt;0,"Overdue",IF(L8&lt;=7,"Due Soon","Open"))))</x:f>
        <x:v>Paid</x:v>
      </x:c>
      <x:c r="N8" t="str">
        <x:f>IF(A8="","",IF(K8=0,"Paid",IF(L8&gt;=0,"Current",IF(L8&gt;=-30,"1-30",IF(L8&gt;=-60,"31-60",IF(L8&gt;=-90,"61-90","90+"))))))</x:f>
        <x:v>Paid</x:v>
      </x:c>
      <x:c r="O8" t="str">
        <x:v>Normal</x:v>
      </x:c>
      <x:c r="P8" s="5"/>
      <x:c r="Q8" t="str">
        <x:v>Lourivel Lorejo</x:v>
      </x:c>
    </x:row>
    <x:row r="9">
      <x:c r="A9" t="str">
        <x:v>BILL-1109</x:v>
      </x:c>
      <x:c r="B9" t="str">
        <x:v>Blue Ridge Wholesale Co. (Fictional)</x:v>
      </x:c>
      <x:c r="C9" s="5" t="n">
        <x:v>46083</x:v>
      </x:c>
      <x:c r="D9" s="5" t="n">
        <x:v>46097</x:v>
      </x:c>
      <x:c r="E9" s="4" t="n">
        <x:v>5100</x:v>
      </x:c>
      <x:c r="F9" s="4" t="n">
        <x:v>0</x:v>
      </x:c>
      <x:c r="G9" s="4" t="n">
        <x:v>5100</x:v>
      </x:c>
      <x:c r="H9" s="4" t="n">
        <x:v>0</x:v>
      </x:c>
      <x:c r="I9" s="4" t="n">
        <x:f>IF(E9="","",E9-IF(F9="",0,F9)+IF(H9="",0,H9))</x:f>
        <x:v>5100</x:v>
      </x:c>
      <x:c r="J9" s="4" t="n">
        <x:v>5100</x:v>
      </x:c>
      <x:c r="K9" s="4" t="n">
        <x:f>IF(I9="","",MAX(0,I9-IF(J9="",0,J9)))</x:f>
        <x:v>0</x:v>
      </x:c>
      <x:c r="L9" t="n">
        <x:f>IF(OR(D9="",K9=0),0,D9-TODAY())</x:f>
        <x:v>0</x:v>
      </x:c>
      <x:c r="M9" t="str">
        <x:f>IF(A9="","",IF(K9=0,"Paid",IF(L9&lt;0,"Overdue",IF(L9&lt;=7,"Due Soon","Open"))))</x:f>
        <x:v>Paid</x:v>
      </x:c>
      <x:c r="N9" t="str">
        <x:f>IF(A9="","",IF(K9=0,"Paid",IF(L9&gt;=0,"Current",IF(L9&gt;=-30,"1-30",IF(L9&gt;=-60,"31-60",IF(L9&gt;=-90,"61-90","90+"))))))</x:f>
        <x:v>Paid</x:v>
      </x:c>
      <x:c r="O9" t="str">
        <x:v>Normal</x:v>
      </x:c>
      <x:c r="P9" s="5"/>
      <x:c r="Q9" t="str">
        <x:v>Lourivel Lorejo</x:v>
      </x:c>
    </x:row>
    <x:row r="10">
      <x:c r="A10" t="str">
        <x:v>BILL-0331</x:v>
      </x:c>
      <x:c r="B10" t="str">
        <x:v>ShieldSure Insurance (Fictional)</x:v>
      </x:c>
      <x:c r="C10" s="5" t="n">
        <x:v>46112</x:v>
      </x:c>
      <x:c r="D10" s="5" t="n">
        <x:v>46127</x:v>
      </x:c>
      <x:c r="E10" s="4" t="n">
        <x:v>740</x:v>
      </x:c>
      <x:c r="F10" s="4" t="n">
        <x:v>0</x:v>
      </x:c>
      <x:c r="G10" s="4" t="n">
        <x:v>0</x:v>
      </x:c>
      <x:c r="H10" s="4" t="n">
        <x:v>0</x:v>
      </x:c>
      <x:c r="I10" s="4" t="n">
        <x:f>IF(E10="","",E10-IF(F10="",0,F10)+IF(H10="",0,H10))</x:f>
        <x:v>740</x:v>
      </x:c>
      <x:c r="J10" s="4" t="n">
        <x:v>0</x:v>
      </x:c>
      <x:c r="K10" s="4" t="n">
        <x:f>IF(I10="","",MAX(0,I10-IF(J10="",0,J10)))</x:f>
        <x:v>740</x:v>
      </x:c>
      <x:c r="L10" t="n">
        <x:f>IF(OR(D10="",K10=0),0,D10-TODAY())</x:f>
        <x:v>-141</x:v>
      </x:c>
      <x:c r="M10" t="str">
        <x:f>IF(A10="","",IF(K10=0,"Paid",IF(L10&lt;0,"Overdue",IF(L10&lt;=7,"Due Soon","Open"))))</x:f>
        <x:v>Overdue</x:v>
      </x:c>
      <x:c r="N10" t="str">
        <x:f>IF(A10="","",IF(K10=0,"Paid",IF(L10&gt;=0,"Current",IF(L10&gt;=-30,"1-30",IF(L10&gt;=-60,"31-60",IF(L10&gt;=-90,"61-90","90+"))))))</x:f>
        <x:v>90+</x:v>
      </x:c>
      <x:c r="O10" t="str">
        <x:v>High</x:v>
      </x:c>
      <x:c r="P10" s="5" t="n">
        <x:v>46270</x:v>
      </x:c>
      <x:c r="Q10" t="str">
        <x:v>Lourivel Lorejo</x:v>
      </x:c>
    </x:row>
    <x:row r="11">
      <x:c r="C11" s="5" t="n"/>
      <x:c r="D11" s="5" t="n"/>
      <x:c r="E11" s="4" t="n"/>
      <x:c r="F11" s="4" t="n"/>
      <x:c r="G11" s="4" t="n"/>
      <x:c r="H11" s="4" t="n"/>
      <x:c r="I11" s="4" t="str">
        <x:f>IF(E11="","",E11-IF(F11="",0,F11)+IF(H11="",0,H11))</x:f>
      </x:c>
      <x:c r="J11" s="4" t="n"/>
      <x:c r="K11" s="4" t="str">
        <x:f>IF(I11="","",MAX(0,I11-IF(J11="",0,J11)))</x:f>
      </x:c>
      <x:c r="L11" t="n">
        <x:f>IF(OR(D11="",K11=0),0,D11-TODAY())</x:f>
        <x:v>0</x:v>
      </x:c>
      <x:c r="M11" t="str">
        <x:f>IF(A11="","",IF(K11=0,"Paid",IF(L11&lt;0,"Overdue",IF(L11&lt;=7,"Due Soon","Open"))))</x:f>
      </x:c>
      <x:c r="N11" t="str">
        <x:f>IF(A11="","",IF(K11=0,"Paid",IF(L11&gt;=0,"Current",IF(L11&gt;=-30,"1-30",IF(L11&gt;=-60,"31-60",IF(L11&gt;=-90,"61-90","90+"))))))</x:f>
      </x:c>
      <x:c r="P11" s="5" t="n"/>
    </x:row>
    <x:row r="12">
      <x:c r="C12" s="5" t="n"/>
      <x:c r="D12" s="5" t="n"/>
      <x:c r="E12" s="4" t="n"/>
      <x:c r="F12" s="4" t="n"/>
      <x:c r="G12" s="4" t="n"/>
      <x:c r="H12" s="4" t="n"/>
      <x:c r="I12" s="4" t="str">
        <x:f>IF(E12="","",E12-IF(F12="",0,F12)+IF(H12="",0,H12))</x:f>
      </x:c>
      <x:c r="J12" s="4" t="n"/>
      <x:c r="K12" s="4" t="str">
        <x:f>IF(I12="","",MAX(0,I12-IF(J12="",0,J12)))</x:f>
      </x:c>
      <x:c r="L12" t="n">
        <x:f>IF(OR(D12="",K12=0),0,D12-TODAY())</x:f>
        <x:v>0</x:v>
      </x:c>
      <x:c r="M12" t="str">
        <x:f>IF(A12="","",IF(K12=0,"Paid",IF(L12&lt;0,"Overdue",IF(L12&lt;=7,"Due Soon","Open"))))</x:f>
      </x:c>
      <x:c r="N12" t="str">
        <x:f>IF(A12="","",IF(K12=0,"Paid",IF(L12&gt;=0,"Current",IF(L12&gt;=-30,"1-30",IF(L12&gt;=-60,"31-60",IF(L12&gt;=-90,"61-90","90+"))))))</x:f>
      </x:c>
      <x:c r="P12" s="5" t="n"/>
    </x:row>
    <x:row r="13">
      <x:c r="C13" s="5" t="n"/>
      <x:c r="D13" s="5" t="n"/>
      <x:c r="E13" s="4" t="n"/>
      <x:c r="F13" s="4" t="n"/>
      <x:c r="G13" s="4" t="n"/>
      <x:c r="H13" s="4" t="n"/>
      <x:c r="I13" s="4" t="str">
        <x:f>IF(E13="","",E13-IF(F13="",0,F13)+IF(H13="",0,H13))</x:f>
      </x:c>
      <x:c r="J13" s="4" t="n"/>
      <x:c r="K13" s="4" t="str">
        <x:f>IF(I13="","",MAX(0,I13-IF(J13="",0,J13)))</x:f>
      </x:c>
      <x:c r="L13" t="n">
        <x:f>IF(OR(D13="",K13=0),0,D13-TODAY())</x:f>
        <x:v>0</x:v>
      </x:c>
      <x:c r="M13" t="str">
        <x:f>IF(A13="","",IF(K13=0,"Paid",IF(L13&lt;0,"Overdue",IF(L13&lt;=7,"Due Soon","Open"))))</x:f>
      </x:c>
      <x:c r="N13" t="str">
        <x:f>IF(A13="","",IF(K13=0,"Paid",IF(L13&gt;=0,"Current",IF(L13&gt;=-30,"1-30",IF(L13&gt;=-60,"31-60",IF(L13&gt;=-90,"61-90","90+"))))))</x:f>
      </x:c>
      <x:c r="P13" s="5" t="n"/>
    </x:row>
    <x:row r="14">
      <x:c r="C14" s="5" t="n"/>
      <x:c r="D14" s="5" t="n"/>
      <x:c r="E14" s="4" t="n"/>
      <x:c r="F14" s="4" t="n"/>
      <x:c r="G14" s="4" t="n"/>
      <x:c r="H14" s="4" t="n"/>
      <x:c r="I14" s="4" t="str">
        <x:f>IF(E14="","",E14-IF(F14="",0,F14)+IF(H14="",0,H14))</x:f>
      </x:c>
      <x:c r="J14" s="4" t="n"/>
      <x:c r="K14" s="4" t="str">
        <x:f>IF(I14="","",MAX(0,I14-IF(J14="",0,J14)))</x:f>
      </x:c>
      <x:c r="L14" t="n">
        <x:f>IF(OR(D14="",K14=0),0,D14-TODAY())</x:f>
        <x:v>0</x:v>
      </x:c>
      <x:c r="M14" t="str">
        <x:f>IF(A14="","",IF(K14=0,"Paid",IF(L14&lt;0,"Overdue",IF(L14&lt;=7,"Due Soon","Open"))))</x:f>
      </x:c>
      <x:c r="N14" t="str">
        <x:f>IF(A14="","",IF(K14=0,"Paid",IF(L14&gt;=0,"Current",IF(L14&gt;=-30,"1-30",IF(L14&gt;=-60,"31-60",IF(L14&gt;=-90,"61-90","90+"))))))</x:f>
      </x:c>
      <x:c r="P14" s="5" t="n"/>
    </x:row>
    <x:row r="15">
      <x:c r="C15" s="5" t="n"/>
      <x:c r="D15" s="5" t="n"/>
      <x:c r="E15" s="4" t="n"/>
      <x:c r="F15" s="4" t="n"/>
      <x:c r="G15" s="4" t="n"/>
      <x:c r="H15" s="4" t="n"/>
      <x:c r="I15" s="4" t="str">
        <x:f>IF(E15="","",E15-IF(F15="",0,F15)+IF(H15="",0,H15))</x:f>
      </x:c>
      <x:c r="J15" s="4" t="n"/>
      <x:c r="K15" s="4" t="str">
        <x:f>IF(I15="","",MAX(0,I15-IF(J15="",0,J15)))</x:f>
      </x:c>
      <x:c r="L15" t="n">
        <x:f>IF(OR(D15="",K15=0),0,D15-TODAY())</x:f>
        <x:v>0</x:v>
      </x:c>
      <x:c r="M15" t="str">
        <x:f>IF(A15="","",IF(K15=0,"Paid",IF(L15&lt;0,"Overdue",IF(L15&lt;=7,"Due Soon","Open"))))</x:f>
      </x:c>
      <x:c r="N15" t="str">
        <x:f>IF(A15="","",IF(K15=0,"Paid",IF(L15&gt;=0,"Current",IF(L15&gt;=-30,"1-30",IF(L15&gt;=-60,"31-60",IF(L15&gt;=-90,"61-90","90+"))))))</x:f>
      </x:c>
      <x:c r="P15" s="5" t="n"/>
    </x:row>
    <x:row r="16">
      <x:c r="C16" s="5" t="n"/>
      <x:c r="D16" s="5" t="n"/>
      <x:c r="E16" s="4" t="n"/>
      <x:c r="F16" s="4" t="n"/>
      <x:c r="G16" s="4" t="n"/>
      <x:c r="H16" s="4" t="n"/>
      <x:c r="I16" s="4" t="str">
        <x:f>IF(E16="","",E16-IF(F16="",0,F16)+IF(H16="",0,H16))</x:f>
      </x:c>
      <x:c r="J16" s="4" t="n"/>
      <x:c r="K16" s="4" t="str">
        <x:f>IF(I16="","",MAX(0,I16-IF(J16="",0,J16)))</x:f>
      </x:c>
      <x:c r="L16" t="n">
        <x:f>IF(OR(D16="",K16=0),0,D16-TODAY())</x:f>
        <x:v>0</x:v>
      </x:c>
      <x:c r="M16" t="str">
        <x:f>IF(A16="","",IF(K16=0,"Paid",IF(L16&lt;0,"Overdue",IF(L16&lt;=7,"Due Soon","Open"))))</x:f>
      </x:c>
      <x:c r="N16" t="str">
        <x:f>IF(A16="","",IF(K16=0,"Paid",IF(L16&gt;=0,"Current",IF(L16&gt;=-30,"1-30",IF(L16&gt;=-60,"31-60",IF(L16&gt;=-90,"61-90","90+"))))))</x:f>
      </x:c>
      <x:c r="P16" s="5" t="n"/>
    </x:row>
    <x:row r="17">
      <x:c r="C17" s="5" t="n"/>
      <x:c r="D17" s="5" t="n"/>
      <x:c r="E17" s="4" t="n"/>
      <x:c r="F17" s="4" t="n"/>
      <x:c r="G17" s="4" t="n"/>
      <x:c r="H17" s="4" t="n"/>
      <x:c r="I17" s="4" t="str">
        <x:f>IF(E17="","",E17-IF(F17="",0,F17)+IF(H17="",0,H17))</x:f>
      </x:c>
      <x:c r="J17" s="4" t="n"/>
      <x:c r="K17" s="4" t="str">
        <x:f>IF(I17="","",MAX(0,I17-IF(J17="",0,J17)))</x:f>
      </x:c>
      <x:c r="L17" t="n">
        <x:f>IF(OR(D17="",K17=0),0,D17-TODAY())</x:f>
        <x:v>0</x:v>
      </x:c>
      <x:c r="M17" t="str">
        <x:f>IF(A17="","",IF(K17=0,"Paid",IF(L17&lt;0,"Overdue",IF(L17&lt;=7,"Due Soon","Open"))))</x:f>
      </x:c>
      <x:c r="N17" t="str">
        <x:f>IF(A17="","",IF(K17=0,"Paid",IF(L17&gt;=0,"Current",IF(L17&gt;=-30,"1-30",IF(L17&gt;=-60,"31-60",IF(L17&gt;=-90,"61-90","90+"))))))</x:f>
      </x:c>
      <x:c r="P17" s="5" t="n"/>
    </x:row>
    <x:row r="18">
      <x:c r="C18" s="5" t="n"/>
      <x:c r="D18" s="5" t="n"/>
      <x:c r="E18" s="4" t="n"/>
      <x:c r="F18" s="4" t="n"/>
      <x:c r="G18" s="4" t="n"/>
      <x:c r="H18" s="4" t="n"/>
      <x:c r="I18" s="4" t="str">
        <x:f>IF(E18="","",E18-IF(F18="",0,F18)+IF(H18="",0,H18))</x:f>
      </x:c>
      <x:c r="J18" s="4" t="n"/>
      <x:c r="K18" s="4" t="str">
        <x:f>IF(I18="","",MAX(0,I18-IF(J18="",0,J18)))</x:f>
      </x:c>
      <x:c r="L18" t="n">
        <x:f>IF(OR(D18="",K18=0),0,D18-TODAY())</x:f>
        <x:v>0</x:v>
      </x:c>
      <x:c r="M18" t="str">
        <x:f>IF(A18="","",IF(K18=0,"Paid",IF(L18&lt;0,"Overdue",IF(L18&lt;=7,"Due Soon","Open"))))</x:f>
      </x:c>
      <x:c r="N18" t="str">
        <x:f>IF(A18="","",IF(K18=0,"Paid",IF(L18&gt;=0,"Current",IF(L18&gt;=-30,"1-30",IF(L18&gt;=-60,"31-60",IF(L18&gt;=-90,"61-90","90+"))))))</x:f>
      </x:c>
      <x:c r="P18" s="5" t="n"/>
    </x:row>
    <x:row r="19">
      <x:c r="C19" s="5" t="n"/>
      <x:c r="D19" s="5" t="n"/>
      <x:c r="E19" s="4" t="n"/>
      <x:c r="F19" s="4" t="n"/>
      <x:c r="G19" s="4" t="n"/>
      <x:c r="H19" s="4" t="n"/>
      <x:c r="I19" s="4" t="str">
        <x:f>IF(E19="","",E19-IF(F19="",0,F19)+IF(H19="",0,H19))</x:f>
      </x:c>
      <x:c r="J19" s="4" t="n"/>
      <x:c r="K19" s="4" t="str">
        <x:f>IF(I19="","",MAX(0,I19-IF(J19="",0,J19)))</x:f>
      </x:c>
      <x:c r="L19" t="n">
        <x:f>IF(OR(D19="",K19=0),0,D19-TODAY())</x:f>
        <x:v>0</x:v>
      </x:c>
      <x:c r="M19" t="str">
        <x:f>IF(A19="","",IF(K19=0,"Paid",IF(L19&lt;0,"Overdue",IF(L19&lt;=7,"Due Soon","Open"))))</x:f>
      </x:c>
      <x:c r="N19" t="str">
        <x:f>IF(A19="","",IF(K19=0,"Paid",IF(L19&gt;=0,"Current",IF(L19&gt;=-30,"1-30",IF(L19&gt;=-60,"31-60",IF(L19&gt;=-90,"61-90","90+"))))))</x:f>
      </x:c>
      <x:c r="P19" s="5" t="n"/>
    </x:row>
    <x:row r="20">
      <x:c r="C20" s="5" t="n"/>
      <x:c r="D20" s="5" t="n"/>
      <x:c r="E20" s="4" t="n"/>
      <x:c r="F20" s="4" t="n"/>
      <x:c r="G20" s="4" t="n"/>
      <x:c r="H20" s="4" t="n"/>
      <x:c r="I20" s="4" t="str">
        <x:f>IF(E20="","",E20-IF(F20="",0,F20)+IF(H20="",0,H20))</x:f>
      </x:c>
      <x:c r="J20" s="4" t="n"/>
      <x:c r="K20" s="4" t="str">
        <x:f>IF(I20="","",MAX(0,I20-IF(J20="",0,J20)))</x:f>
      </x:c>
      <x:c r="L20" t="n">
        <x:f>IF(OR(D20="",K20=0),0,D20-TODAY())</x:f>
        <x:v>0</x:v>
      </x:c>
      <x:c r="M20" t="str">
        <x:f>IF(A20="","",IF(K20=0,"Paid",IF(L20&lt;0,"Overdue",IF(L20&lt;=7,"Due Soon","Open"))))</x:f>
      </x:c>
      <x:c r="N20" t="str">
        <x:f>IF(A20="","",IF(K20=0,"Paid",IF(L20&gt;=0,"Current",IF(L20&gt;=-30,"1-30",IF(L20&gt;=-60,"31-60",IF(L20&gt;=-90,"61-90","90+"))))))</x:f>
      </x:c>
      <x:c r="P20" s="5" t="n"/>
    </x:row>
    <x:row r="21">
      <x:c r="C21" s="5" t="n"/>
      <x:c r="D21" s="5" t="n"/>
      <x:c r="E21" s="4" t="n"/>
      <x:c r="F21" s="4" t="n"/>
      <x:c r="G21" s="4" t="n"/>
      <x:c r="H21" s="4" t="n"/>
      <x:c r="I21" s="4" t="str">
        <x:f>IF(E21="","",E21-IF(F21="",0,F21)+IF(H21="",0,H21))</x:f>
      </x:c>
      <x:c r="J21" s="4" t="n"/>
      <x:c r="K21" s="4" t="str">
        <x:f>IF(I21="","",MAX(0,I21-IF(J21="",0,J21)))</x:f>
      </x:c>
      <x:c r="L21" t="n">
        <x:f>IF(OR(D21="",K21=0),0,D21-TODAY())</x:f>
        <x:v>0</x:v>
      </x:c>
      <x:c r="M21" t="str">
        <x:f>IF(A21="","",IF(K21=0,"Paid",IF(L21&lt;0,"Overdue",IF(L21&lt;=7,"Due Soon","Open"))))</x:f>
      </x:c>
      <x:c r="N21" t="str">
        <x:f>IF(A21="","",IF(K21=0,"Paid",IF(L21&gt;=0,"Current",IF(L21&gt;=-30,"1-30",IF(L21&gt;=-60,"31-60",IF(L21&gt;=-90,"61-90","90+"))))))</x:f>
      </x:c>
      <x:c r="P21" s="5" t="n"/>
    </x:row>
    <x:row r="22">
      <x:c r="C22" s="5" t="n"/>
      <x:c r="D22" s="5" t="n"/>
      <x:c r="E22" s="4" t="n"/>
      <x:c r="F22" s="4" t="n"/>
      <x:c r="G22" s="4" t="n"/>
      <x:c r="H22" s="4" t="n"/>
      <x:c r="I22" s="4" t="str">
        <x:f>IF(E22="","",E22-IF(F22="",0,F22)+IF(H22="",0,H22))</x:f>
      </x:c>
      <x:c r="J22" s="4" t="n"/>
      <x:c r="K22" s="4" t="str">
        <x:f>IF(I22="","",MAX(0,I22-IF(J22="",0,J22)))</x:f>
      </x:c>
      <x:c r="L22" t="n">
        <x:f>IF(OR(D22="",K22=0),0,D22-TODAY())</x:f>
        <x:v>0</x:v>
      </x:c>
      <x:c r="M22" t="str">
        <x:f>IF(A22="","",IF(K22=0,"Paid",IF(L22&lt;0,"Overdue",IF(L22&lt;=7,"Due Soon","Open"))))</x:f>
      </x:c>
      <x:c r="N22" t="str">
        <x:f>IF(A22="","",IF(K22=0,"Paid",IF(L22&gt;=0,"Current",IF(L22&gt;=-30,"1-30",IF(L22&gt;=-60,"31-60",IF(L22&gt;=-90,"61-90","90+"))))))</x:f>
      </x:c>
      <x:c r="P22" s="5" t="n"/>
    </x:row>
    <x:row r="23">
      <x:c r="C23" s="5" t="n"/>
      <x:c r="D23" s="5" t="n"/>
      <x:c r="E23" s="4" t="n"/>
      <x:c r="F23" s="4" t="n"/>
      <x:c r="G23" s="4" t="n"/>
      <x:c r="H23" s="4" t="n"/>
      <x:c r="I23" s="4" t="str">
        <x:f>IF(E23="","",E23-IF(F23="",0,F23)+IF(H23="",0,H23))</x:f>
      </x:c>
      <x:c r="J23" s="4" t="n"/>
      <x:c r="K23" s="4" t="str">
        <x:f>IF(I23="","",MAX(0,I23-IF(J23="",0,J23)))</x:f>
      </x:c>
      <x:c r="L23" t="n">
        <x:f>IF(OR(D23="",K23=0),0,D23-TODAY())</x:f>
        <x:v>0</x:v>
      </x:c>
      <x:c r="M23" t="str">
        <x:f>IF(A23="","",IF(K23=0,"Paid",IF(L23&lt;0,"Overdue",IF(L23&lt;=7,"Due Soon","Open"))))</x:f>
      </x:c>
      <x:c r="N23" t="str">
        <x:f>IF(A23="","",IF(K23=0,"Paid",IF(L23&gt;=0,"Current",IF(L23&gt;=-30,"1-30",IF(L23&gt;=-60,"31-60",IF(L23&gt;=-90,"61-90","90+"))))))</x:f>
      </x:c>
      <x:c r="P23" s="5" t="n"/>
    </x:row>
    <x:row r="24">
      <x:c r="C24" s="5" t="n"/>
      <x:c r="D24" s="5" t="n"/>
      <x:c r="E24" s="4" t="n"/>
      <x:c r="F24" s="4" t="n"/>
      <x:c r="G24" s="4" t="n"/>
      <x:c r="H24" s="4" t="n"/>
      <x:c r="I24" s="4" t="str">
        <x:f>IF(E24="","",E24-IF(F24="",0,F24)+IF(H24="",0,H24))</x:f>
      </x:c>
      <x:c r="J24" s="4" t="n"/>
      <x:c r="K24" s="4" t="str">
        <x:f>IF(I24="","",MAX(0,I24-IF(J24="",0,J24)))</x:f>
      </x:c>
      <x:c r="L24" t="n">
        <x:f>IF(OR(D24="",K24=0),0,D24-TODAY())</x:f>
        <x:v>0</x:v>
      </x:c>
      <x:c r="M24" t="str">
        <x:f>IF(A24="","",IF(K24=0,"Paid",IF(L24&lt;0,"Overdue",IF(L24&lt;=7,"Due Soon","Open"))))</x:f>
      </x:c>
      <x:c r="N24" t="str">
        <x:f>IF(A24="","",IF(K24=0,"Paid",IF(L24&gt;=0,"Current",IF(L24&gt;=-30,"1-30",IF(L24&gt;=-60,"31-60",IF(L24&gt;=-90,"61-90","90+"))))))</x:f>
      </x:c>
      <x:c r="P24" s="5" t="n"/>
    </x:row>
    <x:row r="25">
      <x:c r="C25" s="5" t="n"/>
      <x:c r="D25" s="5" t="n"/>
      <x:c r="E25" s="4" t="n"/>
      <x:c r="F25" s="4" t="n"/>
      <x:c r="G25" s="4" t="n"/>
      <x:c r="H25" s="4" t="n"/>
      <x:c r="I25" s="4" t="str">
        <x:f>IF(E25="","",E25-IF(F25="",0,F25)+IF(H25="",0,H25))</x:f>
      </x:c>
      <x:c r="J25" s="4" t="n"/>
      <x:c r="K25" s="4" t="str">
        <x:f>IF(I25="","",MAX(0,I25-IF(J25="",0,J25)))</x:f>
      </x:c>
      <x:c r="L25" t="n">
        <x:f>IF(OR(D25="",K25=0),0,D25-TODAY())</x:f>
        <x:v>0</x:v>
      </x:c>
      <x:c r="M25" t="str">
        <x:f>IF(A25="","",IF(K25=0,"Paid",IF(L25&lt;0,"Overdue",IF(L25&lt;=7,"Due Soon","Open"))))</x:f>
      </x:c>
      <x:c r="N25" t="str">
        <x:f>IF(A25="","",IF(K25=0,"Paid",IF(L25&gt;=0,"Current",IF(L25&gt;=-30,"1-30",IF(L25&gt;=-60,"31-60",IF(L25&gt;=-90,"61-90","90+"))))))</x:f>
      </x:c>
      <x:c r="P25" s="5" t="n"/>
    </x:row>
    <x:row r="26">
      <x:c r="C26" s="5" t="n"/>
      <x:c r="D26" s="5" t="n"/>
      <x:c r="E26" s="4" t="n"/>
      <x:c r="F26" s="4" t="n"/>
      <x:c r="G26" s="4" t="n"/>
      <x:c r="H26" s="4" t="n"/>
      <x:c r="I26" s="4" t="str">
        <x:f>IF(E26="","",E26-IF(F26="",0,F26)+IF(H26="",0,H26))</x:f>
      </x:c>
      <x:c r="J26" s="4" t="n"/>
      <x:c r="K26" s="4" t="str">
        <x:f>IF(I26="","",MAX(0,I26-IF(J26="",0,J26)))</x:f>
      </x:c>
      <x:c r="L26" t="n">
        <x:f>IF(OR(D26="",K26=0),0,D26-TODAY())</x:f>
        <x:v>0</x:v>
      </x:c>
      <x:c r="M26" t="str">
        <x:f>IF(A26="","",IF(K26=0,"Paid",IF(L26&lt;0,"Overdue",IF(L26&lt;=7,"Due Soon","Open"))))</x:f>
      </x:c>
      <x:c r="N26" t="str">
        <x:f>IF(A26="","",IF(K26=0,"Paid",IF(L26&gt;=0,"Current",IF(L26&gt;=-30,"1-30",IF(L26&gt;=-60,"31-60",IF(L26&gt;=-90,"61-90","90+"))))))</x:f>
      </x:c>
      <x:c r="P26" s="5" t="n"/>
    </x:row>
    <x:row r="27">
      <x:c r="C27" s="5" t="n"/>
      <x:c r="D27" s="5" t="n"/>
      <x:c r="E27" s="4" t="n"/>
      <x:c r="F27" s="4" t="n"/>
      <x:c r="G27" s="4" t="n"/>
      <x:c r="H27" s="4" t="n"/>
      <x:c r="I27" s="4" t="str">
        <x:f>IF(E27="","",E27-IF(F27="",0,F27)+IF(H27="",0,H27))</x:f>
      </x:c>
      <x:c r="J27" s="4" t="n"/>
      <x:c r="K27" s="4" t="str">
        <x:f>IF(I27="","",MAX(0,I27-IF(J27="",0,J27)))</x:f>
      </x:c>
      <x:c r="L27" t="n">
        <x:f>IF(OR(D27="",K27=0),0,D27-TODAY())</x:f>
        <x:v>0</x:v>
      </x:c>
      <x:c r="M27" t="str">
        <x:f>IF(A27="","",IF(K27=0,"Paid",IF(L27&lt;0,"Overdue",IF(L27&lt;=7,"Due Soon","Open"))))</x:f>
      </x:c>
      <x:c r="N27" t="str">
        <x:f>IF(A27="","",IF(K27=0,"Paid",IF(L27&gt;=0,"Current",IF(L27&gt;=-30,"1-30",IF(L27&gt;=-60,"31-60",IF(L27&gt;=-90,"61-90","90+"))))))</x:f>
      </x:c>
      <x:c r="P27" s="5" t="n"/>
    </x:row>
    <x:row r="28">
      <x:c r="C28" s="5" t="n"/>
      <x:c r="D28" s="5" t="n"/>
      <x:c r="E28" s="4" t="n"/>
      <x:c r="F28" s="4" t="n"/>
      <x:c r="G28" s="4" t="n"/>
      <x:c r="H28" s="4" t="n"/>
      <x:c r="I28" s="4" t="str">
        <x:f>IF(E28="","",E28-IF(F28="",0,F28)+IF(H28="",0,H28))</x:f>
      </x:c>
      <x:c r="J28" s="4" t="n"/>
      <x:c r="K28" s="4" t="str">
        <x:f>IF(I28="","",MAX(0,I28-IF(J28="",0,J28)))</x:f>
      </x:c>
      <x:c r="L28" t="n">
        <x:f>IF(OR(D28="",K28=0),0,D28-TODAY())</x:f>
        <x:v>0</x:v>
      </x:c>
      <x:c r="M28" t="str">
        <x:f>IF(A28="","",IF(K28=0,"Paid",IF(L28&lt;0,"Overdue",IF(L28&lt;=7,"Due Soon","Open"))))</x:f>
      </x:c>
      <x:c r="N28" t="str">
        <x:f>IF(A28="","",IF(K28=0,"Paid",IF(L28&gt;=0,"Current",IF(L28&gt;=-30,"1-30",IF(L28&gt;=-60,"31-60",IF(L28&gt;=-90,"61-90","90+"))))))</x:f>
      </x:c>
      <x:c r="P28" s="5" t="n"/>
    </x:row>
    <x:row r="29">
      <x:c r="C29" s="5" t="n"/>
      <x:c r="D29" s="5" t="n"/>
      <x:c r="E29" s="4" t="n"/>
      <x:c r="F29" s="4" t="n"/>
      <x:c r="G29" s="4" t="n"/>
      <x:c r="H29" s="4" t="n"/>
      <x:c r="I29" s="4" t="str">
        <x:f>IF(E29="","",E29-IF(F29="",0,F29)+IF(H29="",0,H29))</x:f>
      </x:c>
      <x:c r="J29" s="4" t="n"/>
      <x:c r="K29" s="4" t="str">
        <x:f>IF(I29="","",MAX(0,I29-IF(J29="",0,J29)))</x:f>
      </x:c>
      <x:c r="L29" t="n">
        <x:f>IF(OR(D29="",K29=0),0,D29-TODAY())</x:f>
        <x:v>0</x:v>
      </x:c>
      <x:c r="M29" t="str">
        <x:f>IF(A29="","",IF(K29=0,"Paid",IF(L29&lt;0,"Overdue",IF(L29&lt;=7,"Due Soon","Open"))))</x:f>
      </x:c>
      <x:c r="N29" t="str">
        <x:f>IF(A29="","",IF(K29=0,"Paid",IF(L29&gt;=0,"Current",IF(L29&gt;=-30,"1-30",IF(L29&gt;=-60,"31-60",IF(L29&gt;=-90,"61-90","90+"))))))</x:f>
      </x:c>
      <x:c r="P29" s="5" t="n"/>
    </x:row>
    <x:row r="30">
      <x:c r="C30" s="5" t="n"/>
      <x:c r="D30" s="5" t="n"/>
      <x:c r="E30" s="4" t="n"/>
      <x:c r="F30" s="4" t="n"/>
      <x:c r="G30" s="4" t="n"/>
      <x:c r="H30" s="4" t="n"/>
      <x:c r="I30" s="4" t="str">
        <x:f>IF(E30="","",E30-IF(F30="",0,F30)+IF(H30="",0,H30))</x:f>
      </x:c>
      <x:c r="J30" s="4" t="n"/>
      <x:c r="K30" s="4" t="str">
        <x:f>IF(I30="","",MAX(0,I30-IF(J30="",0,J30)))</x:f>
      </x:c>
      <x:c r="L30" t="n">
        <x:f>IF(OR(D30="",K30=0),0,D30-TODAY())</x:f>
        <x:v>0</x:v>
      </x:c>
      <x:c r="M30" t="str">
        <x:f>IF(A30="","",IF(K30=0,"Paid",IF(L30&lt;0,"Overdue",IF(L30&lt;=7,"Due Soon","Open"))))</x:f>
      </x:c>
      <x:c r="N30" t="str">
        <x:f>IF(A30="","",IF(K30=0,"Paid",IF(L30&gt;=0,"Current",IF(L30&gt;=-30,"1-30",IF(L30&gt;=-60,"31-60",IF(L30&gt;=-90,"61-90","90+"))))))</x:f>
      </x:c>
      <x:c r="P30" s="5" t="n"/>
    </x:row>
    <x:row r="31">
      <x:c r="C31" s="5" t="n"/>
      <x:c r="D31" s="5" t="n"/>
      <x:c r="E31" s="4" t="n"/>
      <x:c r="F31" s="4" t="n"/>
      <x:c r="G31" s="4" t="n"/>
      <x:c r="H31" s="4" t="n"/>
      <x:c r="I31" s="4" t="str">
        <x:f>IF(E31="","",E31-IF(F31="",0,F31)+IF(H31="",0,H31))</x:f>
      </x:c>
      <x:c r="J31" s="4" t="n"/>
      <x:c r="K31" s="4" t="str">
        <x:f>IF(I31="","",MAX(0,I31-IF(J31="",0,J31)))</x:f>
      </x:c>
      <x:c r="L31" t="n">
        <x:f>IF(OR(D31="",K31=0),0,D31-TODAY())</x:f>
        <x:v>0</x:v>
      </x:c>
      <x:c r="M31" t="str">
        <x:f>IF(A31="","",IF(K31=0,"Paid",IF(L31&lt;0,"Overdue",IF(L31&lt;=7,"Due Soon","Open"))))</x:f>
      </x:c>
      <x:c r="N31" t="str">
        <x:f>IF(A31="","",IF(K31=0,"Paid",IF(L31&gt;=0,"Current",IF(L31&gt;=-30,"1-30",IF(L31&gt;=-60,"31-60",IF(L31&gt;=-90,"61-90","90+"))))))</x:f>
      </x:c>
      <x:c r="P31" s="5" t="n"/>
    </x:row>
    <x:row r="32">
      <x:c r="C32" s="5" t="n"/>
      <x:c r="D32" s="5" t="n"/>
      <x:c r="E32" s="4" t="n"/>
      <x:c r="F32" s="4" t="n"/>
      <x:c r="G32" s="4" t="n"/>
      <x:c r="H32" s="4" t="n"/>
      <x:c r="I32" s="4" t="str">
        <x:f>IF(E32="","",E32-IF(F32="",0,F32)+IF(H32="",0,H32))</x:f>
      </x:c>
      <x:c r="J32" s="4" t="n"/>
      <x:c r="K32" s="4" t="str">
        <x:f>IF(I32="","",MAX(0,I32-IF(J32="",0,J32)))</x:f>
      </x:c>
      <x:c r="L32" t="n">
        <x:f>IF(OR(D32="",K32=0),0,D32-TODAY())</x:f>
        <x:v>0</x:v>
      </x:c>
      <x:c r="M32" t="str">
        <x:f>IF(A32="","",IF(K32=0,"Paid",IF(L32&lt;0,"Overdue",IF(L32&lt;=7,"Due Soon","Open"))))</x:f>
      </x:c>
      <x:c r="N32" t="str">
        <x:f>IF(A32="","",IF(K32=0,"Paid",IF(L32&gt;=0,"Current",IF(L32&gt;=-30,"1-30",IF(L32&gt;=-60,"31-60",IF(L32&gt;=-90,"61-90","90+"))))))</x:f>
      </x:c>
      <x:c r="P32" s="5" t="n"/>
    </x:row>
    <x:row r="33">
      <x:c r="C33" s="5" t="n"/>
      <x:c r="D33" s="5" t="n"/>
      <x:c r="E33" s="4" t="n"/>
      <x:c r="F33" s="4" t="n"/>
      <x:c r="G33" s="4" t="n"/>
      <x:c r="H33" s="4" t="n"/>
      <x:c r="I33" s="4" t="str">
        <x:f>IF(E33="","",E33-IF(F33="",0,F33)+IF(H33="",0,H33))</x:f>
      </x:c>
      <x:c r="J33" s="4" t="n"/>
      <x:c r="K33" s="4" t="str">
        <x:f>IF(I33="","",MAX(0,I33-IF(J33="",0,J33)))</x:f>
      </x:c>
      <x:c r="L33" t="n">
        <x:f>IF(OR(D33="",K33=0),0,D33-TODAY())</x:f>
        <x:v>0</x:v>
      </x:c>
      <x:c r="M33" t="str">
        <x:f>IF(A33="","",IF(K33=0,"Paid",IF(L33&lt;0,"Overdue",IF(L33&lt;=7,"Due Soon","Open"))))</x:f>
      </x:c>
      <x:c r="N33" t="str">
        <x:f>IF(A33="","",IF(K33=0,"Paid",IF(L33&gt;=0,"Current",IF(L33&gt;=-30,"1-30",IF(L33&gt;=-60,"31-60",IF(L33&gt;=-90,"61-90","90+"))))))</x:f>
      </x:c>
      <x:c r="P33" s="5" t="n"/>
    </x:row>
    <x:row r="34">
      <x:c r="C34" s="5" t="n"/>
      <x:c r="D34" s="5" t="n"/>
      <x:c r="E34" s="4" t="n"/>
      <x:c r="F34" s="4" t="n"/>
      <x:c r="G34" s="4" t="n"/>
      <x:c r="H34" s="4" t="n"/>
      <x:c r="I34" s="4" t="str">
        <x:f>IF(E34="","",E34-IF(F34="",0,F34)+IF(H34="",0,H34))</x:f>
      </x:c>
      <x:c r="J34" s="4" t="n"/>
      <x:c r="K34" s="4" t="str">
        <x:f>IF(I34="","",MAX(0,I34-IF(J34="",0,J34)))</x:f>
      </x:c>
      <x:c r="L34" t="n">
        <x:f>IF(OR(D34="",K34=0),0,D34-TODAY())</x:f>
        <x:v>0</x:v>
      </x:c>
      <x:c r="M34" t="str">
        <x:f>IF(A34="","",IF(K34=0,"Paid",IF(L34&lt;0,"Overdue",IF(L34&lt;=7,"Due Soon","Open"))))</x:f>
      </x:c>
      <x:c r="N34" t="str">
        <x:f>IF(A34="","",IF(K34=0,"Paid",IF(L34&gt;=0,"Current",IF(L34&gt;=-30,"1-30",IF(L34&gt;=-60,"31-60",IF(L34&gt;=-90,"61-90","90+"))))))</x:f>
      </x:c>
      <x:c r="P34" s="5" t="n"/>
    </x:row>
    <x:row r="35">
      <x:c r="C35" s="5" t="n"/>
      <x:c r="D35" s="5" t="n"/>
      <x:c r="E35" s="4" t="n"/>
      <x:c r="F35" s="4" t="n"/>
      <x:c r="G35" s="4" t="n"/>
      <x:c r="H35" s="4" t="n"/>
      <x:c r="I35" s="4" t="str">
        <x:f>IF(E35="","",E35-IF(F35="",0,F35)+IF(H35="",0,H35))</x:f>
      </x:c>
      <x:c r="J35" s="4" t="n"/>
      <x:c r="K35" s="4" t="str">
        <x:f>IF(I35="","",MAX(0,I35-IF(J35="",0,J35)))</x:f>
      </x:c>
      <x:c r="L35" t="n">
        <x:f>IF(OR(D35="",K35=0),0,D35-TODAY())</x:f>
        <x:v>0</x:v>
      </x:c>
      <x:c r="M35" t="str">
        <x:f>IF(A35="","",IF(K35=0,"Paid",IF(L35&lt;0,"Overdue",IF(L35&lt;=7,"Due Soon","Open"))))</x:f>
      </x:c>
      <x:c r="N35" t="str">
        <x:f>IF(A35="","",IF(K35=0,"Paid",IF(L35&gt;=0,"Current",IF(L35&gt;=-30,"1-30",IF(L35&gt;=-60,"31-60",IF(L35&gt;=-90,"61-90","90+"))))))</x:f>
      </x:c>
      <x:c r="P35" s="5" t="n"/>
    </x:row>
    <x:row r="36">
      <x:c r="C36" s="5" t="n"/>
      <x:c r="D36" s="5" t="n"/>
      <x:c r="E36" s="4" t="n"/>
      <x:c r="F36" s="4" t="n"/>
      <x:c r="G36" s="4" t="n"/>
      <x:c r="H36" s="4" t="n"/>
      <x:c r="I36" s="4" t="str">
        <x:f>IF(E36="","",E36-IF(F36="",0,F36)+IF(H36="",0,H36))</x:f>
      </x:c>
      <x:c r="J36" s="4" t="n"/>
      <x:c r="K36" s="4" t="str">
        <x:f>IF(I36="","",MAX(0,I36-IF(J36="",0,J36)))</x:f>
      </x:c>
      <x:c r="L36" t="n">
        <x:f>IF(OR(D36="",K36=0),0,D36-TODAY())</x:f>
        <x:v>0</x:v>
      </x:c>
      <x:c r="M36" t="str">
        <x:f>IF(A36="","",IF(K36=0,"Paid",IF(L36&lt;0,"Overdue",IF(L36&lt;=7,"Due Soon","Open"))))</x:f>
      </x:c>
      <x:c r="N36" t="str">
        <x:f>IF(A36="","",IF(K36=0,"Paid",IF(L36&gt;=0,"Current",IF(L36&gt;=-30,"1-30",IF(L36&gt;=-60,"31-60",IF(L36&gt;=-90,"61-90","90+"))))))</x:f>
      </x:c>
      <x:c r="P36" s="5" t="n"/>
    </x:row>
    <x:row r="37">
      <x:c r="C37" s="5" t="n"/>
      <x:c r="D37" s="5" t="n"/>
      <x:c r="E37" s="4" t="n"/>
      <x:c r="F37" s="4" t="n"/>
      <x:c r="G37" s="4" t="n"/>
      <x:c r="H37" s="4" t="n"/>
      <x:c r="I37" s="4" t="str">
        <x:f>IF(E37="","",E37-IF(F37="",0,F37)+IF(H37="",0,H37))</x:f>
      </x:c>
      <x:c r="J37" s="4" t="n"/>
      <x:c r="K37" s="4" t="str">
        <x:f>IF(I37="","",MAX(0,I37-IF(J37="",0,J37)))</x:f>
      </x:c>
      <x:c r="L37" t="n">
        <x:f>IF(OR(D37="",K37=0),0,D37-TODAY())</x:f>
        <x:v>0</x:v>
      </x:c>
      <x:c r="M37" t="str">
        <x:f>IF(A37="","",IF(K37=0,"Paid",IF(L37&lt;0,"Overdue",IF(L37&lt;=7,"Due Soon","Open"))))</x:f>
      </x:c>
      <x:c r="N37" t="str">
        <x:f>IF(A37="","",IF(K37=0,"Paid",IF(L37&gt;=0,"Current",IF(L37&gt;=-30,"1-30",IF(L37&gt;=-60,"31-60",IF(L37&gt;=-90,"61-90","90+"))))))</x:f>
      </x:c>
      <x:c r="P37" s="5" t="n"/>
    </x:row>
    <x:row r="38">
      <x:c r="C38" s="5" t="n"/>
      <x:c r="D38" s="5" t="n"/>
      <x:c r="E38" s="4" t="n"/>
      <x:c r="F38" s="4" t="n"/>
      <x:c r="G38" s="4" t="n"/>
      <x:c r="H38" s="4" t="n"/>
      <x:c r="I38" s="4" t="str">
        <x:f>IF(E38="","",E38-IF(F38="",0,F38)+IF(H38="",0,H38))</x:f>
      </x:c>
      <x:c r="J38" s="4" t="n"/>
      <x:c r="K38" s="4" t="str">
        <x:f>IF(I38="","",MAX(0,I38-IF(J38="",0,J38)))</x:f>
      </x:c>
      <x:c r="L38" t="n">
        <x:f>IF(OR(D38="",K38=0),0,D38-TODAY())</x:f>
        <x:v>0</x:v>
      </x:c>
      <x:c r="M38" t="str">
        <x:f>IF(A38="","",IF(K38=0,"Paid",IF(L38&lt;0,"Overdue",IF(L38&lt;=7,"Due Soon","Open"))))</x:f>
      </x:c>
      <x:c r="N38" t="str">
        <x:f>IF(A38="","",IF(K38=0,"Paid",IF(L38&gt;=0,"Current",IF(L38&gt;=-30,"1-30",IF(L38&gt;=-60,"31-60",IF(L38&gt;=-90,"61-90","90+"))))))</x:f>
      </x:c>
      <x:c r="P38" s="5" t="n"/>
    </x:row>
    <x:row r="39">
      <x:c r="C39" s="5" t="n"/>
      <x:c r="D39" s="5" t="n"/>
      <x:c r="E39" s="4" t="n"/>
      <x:c r="F39" s="4" t="n"/>
      <x:c r="G39" s="4" t="n"/>
      <x:c r="H39" s="4" t="n"/>
      <x:c r="I39" s="4" t="str">
        <x:f>IF(E39="","",E39-IF(F39="",0,F39)+IF(H39="",0,H39))</x:f>
      </x:c>
      <x:c r="J39" s="4" t="n"/>
      <x:c r="K39" s="4" t="str">
        <x:f>IF(I39="","",MAX(0,I39-IF(J39="",0,J39)))</x:f>
      </x:c>
      <x:c r="L39" t="n">
        <x:f>IF(OR(D39="",K39=0),0,D39-TODAY())</x:f>
        <x:v>0</x:v>
      </x:c>
      <x:c r="M39" t="str">
        <x:f>IF(A39="","",IF(K39=0,"Paid",IF(L39&lt;0,"Overdue",IF(L39&lt;=7,"Due Soon","Open"))))</x:f>
      </x:c>
      <x:c r="N39" t="str">
        <x:f>IF(A39="","",IF(K39=0,"Paid",IF(L39&gt;=0,"Current",IF(L39&gt;=-30,"1-30",IF(L39&gt;=-60,"31-60",IF(L39&gt;=-90,"61-90","90+"))))))</x:f>
      </x:c>
      <x:c r="P39" s="5" t="n"/>
    </x:row>
    <x:row r="40">
      <x:c r="C40" s="5" t="n"/>
      <x:c r="D40" s="5" t="n"/>
      <x:c r="E40" s="4" t="n"/>
      <x:c r="F40" s="4" t="n"/>
      <x:c r="G40" s="4" t="n"/>
      <x:c r="H40" s="4" t="n"/>
      <x:c r="I40" s="4" t="str">
        <x:f>IF(E40="","",E40-IF(F40="",0,F40)+IF(H40="",0,H40))</x:f>
      </x:c>
      <x:c r="J40" s="4" t="n"/>
      <x:c r="K40" s="4" t="str">
        <x:f>IF(I40="","",MAX(0,I40-IF(J40="",0,J40)))</x:f>
      </x:c>
      <x:c r="L40" t="n">
        <x:f>IF(OR(D40="",K40=0),0,D40-TODAY())</x:f>
        <x:v>0</x:v>
      </x:c>
      <x:c r="M40" t="str">
        <x:f>IF(A40="","",IF(K40=0,"Paid",IF(L40&lt;0,"Overdue",IF(L40&lt;=7,"Due Soon","Open"))))</x:f>
      </x:c>
      <x:c r="N40" t="str">
        <x:f>IF(A40="","",IF(K40=0,"Paid",IF(L40&gt;=0,"Current",IF(L40&gt;=-30,"1-30",IF(L40&gt;=-60,"31-60",IF(L40&gt;=-90,"61-90","90+"))))))</x:f>
      </x:c>
      <x:c r="P40" s="5" t="n"/>
    </x:row>
    <x:row r="41">
      <x:c r="C41" s="5" t="n"/>
      <x:c r="D41" s="5" t="n"/>
      <x:c r="E41" s="4" t="n"/>
      <x:c r="F41" s="4" t="n"/>
      <x:c r="G41" s="4" t="n"/>
      <x:c r="H41" s="4" t="n"/>
      <x:c r="I41" s="4" t="str">
        <x:f>IF(E41="","",E41-IF(F41="",0,F41)+IF(H41="",0,H41))</x:f>
      </x:c>
      <x:c r="J41" s="4" t="n"/>
      <x:c r="K41" s="4" t="str">
        <x:f>IF(I41="","",MAX(0,I41-IF(J41="",0,J41)))</x:f>
      </x:c>
      <x:c r="L41" t="n">
        <x:f>IF(OR(D41="",K41=0),0,D41-TODAY())</x:f>
        <x:v>0</x:v>
      </x:c>
      <x:c r="M41" t="str">
        <x:f>IF(A41="","",IF(K41=0,"Paid",IF(L41&lt;0,"Overdue",IF(L41&lt;=7,"Due Soon","Open"))))</x:f>
      </x:c>
      <x:c r="N41" t="str">
        <x:f>IF(A41="","",IF(K41=0,"Paid",IF(L41&gt;=0,"Current",IF(L41&gt;=-30,"1-30",IF(L41&gt;=-60,"31-60",IF(L41&gt;=-90,"61-90","90+"))))))</x:f>
      </x:c>
      <x:c r="P41" s="5" t="n"/>
    </x:row>
    <x:row r="42">
      <x:c r="C42" s="5" t="n"/>
      <x:c r="D42" s="5" t="n"/>
      <x:c r="E42" s="4" t="n"/>
      <x:c r="F42" s="4" t="n"/>
      <x:c r="G42" s="4" t="n"/>
      <x:c r="H42" s="4" t="n"/>
      <x:c r="I42" s="4" t="str">
        <x:f>IF(E42="","",E42-IF(F42="",0,F42)+IF(H42="",0,H42))</x:f>
      </x:c>
      <x:c r="J42" s="4" t="n"/>
      <x:c r="K42" s="4" t="str">
        <x:f>IF(I42="","",MAX(0,I42-IF(J42="",0,J42)))</x:f>
      </x:c>
      <x:c r="L42" t="n">
        <x:f>IF(OR(D42="",K42=0),0,D42-TODAY())</x:f>
        <x:v>0</x:v>
      </x:c>
      <x:c r="M42" t="str">
        <x:f>IF(A42="","",IF(K42=0,"Paid",IF(L42&lt;0,"Overdue",IF(L42&lt;=7,"Due Soon","Open"))))</x:f>
      </x:c>
      <x:c r="N42" t="str">
        <x:f>IF(A42="","",IF(K42=0,"Paid",IF(L42&gt;=0,"Current",IF(L42&gt;=-30,"1-30",IF(L42&gt;=-60,"31-60",IF(L42&gt;=-90,"61-90","90+"))))))</x:f>
      </x:c>
      <x:c r="P42" s="5" t="n"/>
    </x:row>
    <x:row r="43">
      <x:c r="C43" s="5" t="n"/>
      <x:c r="D43" s="5" t="n"/>
      <x:c r="E43" s="4" t="n"/>
      <x:c r="F43" s="4" t="n"/>
      <x:c r="G43" s="4" t="n"/>
      <x:c r="H43" s="4" t="n"/>
      <x:c r="I43" s="4" t="str">
        <x:f>IF(E43="","",E43-IF(F43="",0,F43)+IF(H43="",0,H43))</x:f>
      </x:c>
      <x:c r="J43" s="4" t="n"/>
      <x:c r="K43" s="4" t="str">
        <x:f>IF(I43="","",MAX(0,I43-IF(J43="",0,J43)))</x:f>
      </x:c>
      <x:c r="L43" t="n">
        <x:f>IF(OR(D43="",K43=0),0,D43-TODAY())</x:f>
        <x:v>0</x:v>
      </x:c>
      <x:c r="M43" t="str">
        <x:f>IF(A43="","",IF(K43=0,"Paid",IF(L43&lt;0,"Overdue",IF(L43&lt;=7,"Due Soon","Open"))))</x:f>
      </x:c>
      <x:c r="N43" t="str">
        <x:f>IF(A43="","",IF(K43=0,"Paid",IF(L43&gt;=0,"Current",IF(L43&gt;=-30,"1-30",IF(L43&gt;=-60,"31-60",IF(L43&gt;=-90,"61-90","90+"))))))</x:f>
      </x:c>
      <x:c r="P43" s="5" t="n"/>
    </x:row>
    <x:row r="44">
      <x:c r="C44" s="5" t="n"/>
      <x:c r="D44" s="5" t="n"/>
      <x:c r="E44" s="4" t="n"/>
      <x:c r="F44" s="4" t="n"/>
      <x:c r="G44" s="4" t="n"/>
      <x:c r="H44" s="4" t="n"/>
      <x:c r="I44" s="4" t="str">
        <x:f>IF(E44="","",E44-IF(F44="",0,F44)+IF(H44="",0,H44))</x:f>
      </x:c>
      <x:c r="J44" s="4" t="n"/>
      <x:c r="K44" s="4" t="str">
        <x:f>IF(I44="","",MAX(0,I44-IF(J44="",0,J44)))</x:f>
      </x:c>
      <x:c r="L44" t="n">
        <x:f>IF(OR(D44="",K44=0),0,D44-TODAY())</x:f>
        <x:v>0</x:v>
      </x:c>
      <x:c r="M44" t="str">
        <x:f>IF(A44="","",IF(K44=0,"Paid",IF(L44&lt;0,"Overdue",IF(L44&lt;=7,"Due Soon","Open"))))</x:f>
      </x:c>
      <x:c r="N44" t="str">
        <x:f>IF(A44="","",IF(K44=0,"Paid",IF(L44&gt;=0,"Current",IF(L44&gt;=-30,"1-30",IF(L44&gt;=-60,"31-60",IF(L44&gt;=-90,"61-90","90+"))))))</x:f>
      </x:c>
      <x:c r="P44" s="5" t="n"/>
    </x:row>
    <x:row r="45">
      <x:c r="C45" s="5" t="n"/>
      <x:c r="D45" s="5" t="n"/>
      <x:c r="E45" s="4" t="n"/>
      <x:c r="F45" s="4" t="n"/>
      <x:c r="G45" s="4" t="n"/>
      <x:c r="H45" s="4" t="n"/>
      <x:c r="I45" s="4" t="str">
        <x:f>IF(E45="","",E45-IF(F45="",0,F45)+IF(H45="",0,H45))</x:f>
      </x:c>
      <x:c r="J45" s="4" t="n"/>
      <x:c r="K45" s="4" t="str">
        <x:f>IF(I45="","",MAX(0,I45-IF(J45="",0,J45)))</x:f>
      </x:c>
      <x:c r="L45" t="n">
        <x:f>IF(OR(D45="",K45=0),0,D45-TODAY())</x:f>
        <x:v>0</x:v>
      </x:c>
      <x:c r="M45" t="str">
        <x:f>IF(A45="","",IF(K45=0,"Paid",IF(L45&lt;0,"Overdue",IF(L45&lt;=7,"Due Soon","Open"))))</x:f>
      </x:c>
      <x:c r="N45" t="str">
        <x:f>IF(A45="","",IF(K45=0,"Paid",IF(L45&gt;=0,"Current",IF(L45&gt;=-30,"1-30",IF(L45&gt;=-60,"31-60",IF(L45&gt;=-90,"61-90","90+"))))))</x:f>
      </x:c>
      <x:c r="P45" s="5" t="n"/>
    </x:row>
    <x:row r="46">
      <x:c r="C46" s="5" t="n"/>
      <x:c r="D46" s="5" t="n"/>
      <x:c r="E46" s="4" t="n"/>
      <x:c r="F46" s="4" t="n"/>
      <x:c r="G46" s="4" t="n"/>
      <x:c r="H46" s="4" t="n"/>
      <x:c r="I46" s="4" t="str">
        <x:f>IF(E46="","",E46-IF(F46="",0,F46)+IF(H46="",0,H46))</x:f>
      </x:c>
      <x:c r="J46" s="4" t="n"/>
      <x:c r="K46" s="4" t="str">
        <x:f>IF(I46="","",MAX(0,I46-IF(J46="",0,J46)))</x:f>
      </x:c>
      <x:c r="L46" t="n">
        <x:f>IF(OR(D46="",K46=0),0,D46-TODAY())</x:f>
        <x:v>0</x:v>
      </x:c>
      <x:c r="M46" t="str">
        <x:f>IF(A46="","",IF(K46=0,"Paid",IF(L46&lt;0,"Overdue",IF(L46&lt;=7,"Due Soon","Open"))))</x:f>
      </x:c>
      <x:c r="N46" t="str">
        <x:f>IF(A46="","",IF(K46=0,"Paid",IF(L46&gt;=0,"Current",IF(L46&gt;=-30,"1-30",IF(L46&gt;=-60,"31-60",IF(L46&gt;=-90,"61-90","90+"))))))</x:f>
      </x:c>
      <x:c r="P46" s="5" t="n"/>
    </x:row>
    <x:row r="47">
      <x:c r="C47" s="5" t="n"/>
      <x:c r="D47" s="5" t="n"/>
      <x:c r="E47" s="4" t="n"/>
      <x:c r="F47" s="4" t="n"/>
      <x:c r="G47" s="4" t="n"/>
      <x:c r="H47" s="4" t="n"/>
      <x:c r="I47" s="4" t="str">
        <x:f>IF(E47="","",E47-IF(F47="",0,F47)+IF(H47="",0,H47))</x:f>
      </x:c>
      <x:c r="J47" s="4" t="n"/>
      <x:c r="K47" s="4" t="str">
        <x:f>IF(I47="","",MAX(0,I47-IF(J47="",0,J47)))</x:f>
      </x:c>
      <x:c r="L47" t="n">
        <x:f>IF(OR(D47="",K47=0),0,D47-TODAY())</x:f>
        <x:v>0</x:v>
      </x:c>
      <x:c r="M47" t="str">
        <x:f>IF(A47="","",IF(K47=0,"Paid",IF(L47&lt;0,"Overdue",IF(L47&lt;=7,"Due Soon","Open"))))</x:f>
      </x:c>
      <x:c r="N47" t="str">
        <x:f>IF(A47="","",IF(K47=0,"Paid",IF(L47&gt;=0,"Current",IF(L47&gt;=-30,"1-30",IF(L47&gt;=-60,"31-60",IF(L47&gt;=-90,"61-90","90+"))))))</x:f>
      </x:c>
      <x:c r="P47" s="5" t="n"/>
    </x:row>
    <x:row r="48">
      <x:c r="C48" s="5" t="n"/>
      <x:c r="D48" s="5" t="n"/>
      <x:c r="E48" s="4" t="n"/>
      <x:c r="F48" s="4" t="n"/>
      <x:c r="G48" s="4" t="n"/>
      <x:c r="H48" s="4" t="n"/>
      <x:c r="I48" s="4" t="str">
        <x:f>IF(E48="","",E48-IF(F48="",0,F48)+IF(H48="",0,H48))</x:f>
      </x:c>
      <x:c r="J48" s="4" t="n"/>
      <x:c r="K48" s="4" t="str">
        <x:f>IF(I48="","",MAX(0,I48-IF(J48="",0,J48)))</x:f>
      </x:c>
      <x:c r="L48" t="n">
        <x:f>IF(OR(D48="",K48=0),0,D48-TODAY())</x:f>
        <x:v>0</x:v>
      </x:c>
      <x:c r="M48" t="str">
        <x:f>IF(A48="","",IF(K48=0,"Paid",IF(L48&lt;0,"Overdue",IF(L48&lt;=7,"Due Soon","Open"))))</x:f>
      </x:c>
      <x:c r="N48" t="str">
        <x:f>IF(A48="","",IF(K48=0,"Paid",IF(L48&gt;=0,"Current",IF(L48&gt;=-30,"1-30",IF(L48&gt;=-60,"31-60",IF(L48&gt;=-90,"61-90","90+"))))))</x:f>
      </x:c>
      <x:c r="P48" s="5" t="n"/>
    </x:row>
    <x:row r="49">
      <x:c r="C49" s="5" t="n"/>
      <x:c r="D49" s="5" t="n"/>
      <x:c r="E49" s="4" t="n"/>
      <x:c r="F49" s="4" t="n"/>
      <x:c r="G49" s="4" t="n"/>
      <x:c r="H49" s="4" t="n"/>
      <x:c r="I49" s="4" t="str">
        <x:f>IF(E49="","",E49-IF(F49="",0,F49)+IF(H49="",0,H49))</x:f>
      </x:c>
      <x:c r="J49" s="4" t="n"/>
      <x:c r="K49" s="4" t="str">
        <x:f>IF(I49="","",MAX(0,I49-IF(J49="",0,J49)))</x:f>
      </x:c>
      <x:c r="L49" t="n">
        <x:f>IF(OR(D49="",K49=0),0,D49-TODAY())</x:f>
        <x:v>0</x:v>
      </x:c>
      <x:c r="M49" t="str">
        <x:f>IF(A49="","",IF(K49=0,"Paid",IF(L49&lt;0,"Overdue",IF(L49&lt;=7,"Due Soon","Open"))))</x:f>
      </x:c>
      <x:c r="N49" t="str">
        <x:f>IF(A49="","",IF(K49=0,"Paid",IF(L49&gt;=0,"Current",IF(L49&gt;=-30,"1-30",IF(L49&gt;=-60,"31-60",IF(L49&gt;=-90,"61-90","90+"))))))</x:f>
      </x:c>
      <x:c r="P49" s="5" t="n"/>
    </x:row>
    <x:row r="50">
      <x:c r="C50" s="5" t="n"/>
      <x:c r="D50" s="5" t="n"/>
      <x:c r="E50" s="4" t="n"/>
      <x:c r="F50" s="4" t="n"/>
      <x:c r="G50" s="4" t="n"/>
      <x:c r="H50" s="4" t="n"/>
      <x:c r="I50" s="4" t="str">
        <x:f>IF(E50="","",E50-IF(F50="",0,F50)+IF(H50="",0,H50))</x:f>
      </x:c>
      <x:c r="J50" s="4" t="n"/>
      <x:c r="K50" s="4" t="str">
        <x:f>IF(I50="","",MAX(0,I50-IF(J50="",0,J50)))</x:f>
      </x:c>
      <x:c r="L50" t="n">
        <x:f>IF(OR(D50="",K50=0),0,D50-TODAY())</x:f>
        <x:v>0</x:v>
      </x:c>
      <x:c r="M50" t="str">
        <x:f>IF(A50="","",IF(K50=0,"Paid",IF(L50&lt;0,"Overdue",IF(L50&lt;=7,"Due Soon","Open"))))</x:f>
      </x:c>
      <x:c r="N50" t="str">
        <x:f>IF(A50="","",IF(K50=0,"Paid",IF(L50&gt;=0,"Current",IF(L50&gt;=-30,"1-30",IF(L50&gt;=-60,"31-60",IF(L50&gt;=-90,"61-90","90+"))))))</x:f>
      </x:c>
      <x:c r="P50" s="5" t="n"/>
    </x:row>
    <x:row r="51">
      <x:c r="C51" s="5" t="n"/>
      <x:c r="D51" s="5" t="n"/>
      <x:c r="E51" s="4" t="n"/>
      <x:c r="F51" s="4" t="n"/>
      <x:c r="G51" s="4" t="n"/>
      <x:c r="H51" s="4" t="n"/>
      <x:c r="I51" s="4" t="str">
        <x:f>IF(E51="","",E51-IF(F51="",0,F51)+IF(H51="",0,H51))</x:f>
      </x:c>
      <x:c r="J51" s="4" t="n"/>
      <x:c r="K51" s="4" t="str">
        <x:f>IF(I51="","",MAX(0,I51-IF(J51="",0,J51)))</x:f>
      </x:c>
      <x:c r="L51" t="n">
        <x:f>IF(OR(D51="",K51=0),0,D51-TODAY())</x:f>
        <x:v>0</x:v>
      </x:c>
      <x:c r="M51" t="str">
        <x:f>IF(A51="","",IF(K51=0,"Paid",IF(L51&lt;0,"Overdue",IF(L51&lt;=7,"Due Soon","Open"))))</x:f>
      </x:c>
      <x:c r="N51" t="str">
        <x:f>IF(A51="","",IF(K51=0,"Paid",IF(L51&gt;=0,"Current",IF(L51&gt;=-30,"1-30",IF(L51&gt;=-60,"31-60",IF(L51&gt;=-90,"61-90","90+"))))))</x:f>
      </x:c>
      <x:c r="P51" s="5" t="n"/>
    </x:row>
    <x:row r="52">
      <x:c r="C52" s="5" t="n"/>
      <x:c r="D52" s="5" t="n"/>
      <x:c r="E52" s="4" t="n"/>
      <x:c r="F52" s="4" t="n"/>
      <x:c r="G52" s="4" t="n"/>
      <x:c r="H52" s="4" t="n"/>
      <x:c r="I52" s="4" t="str">
        <x:f>IF(E52="","",E52-IF(F52="",0,F52)+IF(H52="",0,H52))</x:f>
      </x:c>
      <x:c r="J52" s="4" t="n"/>
      <x:c r="K52" s="4" t="str">
        <x:f>IF(I52="","",MAX(0,I52-IF(J52="",0,J52)))</x:f>
      </x:c>
      <x:c r="L52" t="n">
        <x:f>IF(OR(D52="",K52=0),0,D52-TODAY())</x:f>
        <x:v>0</x:v>
      </x:c>
      <x:c r="M52" t="str">
        <x:f>IF(A52="","",IF(K52=0,"Paid",IF(L52&lt;0,"Overdue",IF(L52&lt;=7,"Due Soon","Open"))))</x:f>
      </x:c>
      <x:c r="N52" t="str">
        <x:f>IF(A52="","",IF(K52=0,"Paid",IF(L52&gt;=0,"Current",IF(L52&gt;=-30,"1-30",IF(L52&gt;=-60,"31-60",IF(L52&gt;=-90,"61-90","90+"))))))</x:f>
      </x:c>
      <x:c r="P52" s="5" t="n"/>
    </x:row>
    <x:row r="53">
      <x:c r="C53" s="5" t="n"/>
      <x:c r="D53" s="5" t="n"/>
      <x:c r="E53" s="4" t="n"/>
      <x:c r="F53" s="4" t="n"/>
      <x:c r="G53" s="4" t="n"/>
      <x:c r="H53" s="4" t="n"/>
      <x:c r="I53" s="4" t="str">
        <x:f>IF(E53="","",E53-IF(F53="",0,F53)+IF(H53="",0,H53))</x:f>
      </x:c>
      <x:c r="J53" s="4" t="n"/>
      <x:c r="K53" s="4" t="str">
        <x:f>IF(I53="","",MAX(0,I53-IF(J53="",0,J53)))</x:f>
      </x:c>
      <x:c r="L53" t="n">
        <x:f>IF(OR(D53="",K53=0),0,D53-TODAY())</x:f>
        <x:v>0</x:v>
      </x:c>
      <x:c r="M53" t="str">
        <x:f>IF(A53="","",IF(K53=0,"Paid",IF(L53&lt;0,"Overdue",IF(L53&lt;=7,"Due Soon","Open"))))</x:f>
      </x:c>
      <x:c r="N53" t="str">
        <x:f>IF(A53="","",IF(K53=0,"Paid",IF(L53&gt;=0,"Current",IF(L53&gt;=-30,"1-30",IF(L53&gt;=-60,"31-60",IF(L53&gt;=-90,"61-90","90+"))))))</x:f>
      </x:c>
      <x:c r="P53" s="5" t="n"/>
    </x:row>
    <x:row r="54">
      <x:c r="C54" s="5" t="n"/>
      <x:c r="D54" s="5" t="n"/>
      <x:c r="E54" s="4" t="n"/>
      <x:c r="F54" s="4" t="n"/>
      <x:c r="G54" s="4" t="n"/>
      <x:c r="H54" s="4" t="n"/>
      <x:c r="I54" s="4" t="str">
        <x:f>IF(E54="","",E54-IF(F54="",0,F54)+IF(H54="",0,H54))</x:f>
      </x:c>
      <x:c r="J54" s="4" t="n"/>
      <x:c r="K54" s="4" t="str">
        <x:f>IF(I54="","",MAX(0,I54-IF(J54="",0,J54)))</x:f>
      </x:c>
      <x:c r="L54" t="n">
        <x:f>IF(OR(D54="",K54=0),0,D54-TODAY())</x:f>
        <x:v>0</x:v>
      </x:c>
      <x:c r="M54" t="str">
        <x:f>IF(A54="","",IF(K54=0,"Paid",IF(L54&lt;0,"Overdue",IF(L54&lt;=7,"Due Soon","Open"))))</x:f>
      </x:c>
      <x:c r="N54" t="str">
        <x:f>IF(A54="","",IF(K54=0,"Paid",IF(L54&gt;=0,"Current",IF(L54&gt;=-30,"1-30",IF(L54&gt;=-60,"31-60",IF(L54&gt;=-90,"61-90","90+"))))))</x:f>
      </x:c>
      <x:c r="P54" s="5" t="n"/>
    </x:row>
    <x:row r="55">
      <x:c r="C55" s="5" t="n"/>
      <x:c r="D55" s="5" t="n"/>
      <x:c r="E55" s="4" t="n"/>
      <x:c r="F55" s="4" t="n"/>
      <x:c r="G55" s="4" t="n"/>
      <x:c r="H55" s="4" t="n"/>
      <x:c r="I55" s="4" t="str">
        <x:f>IF(E55="","",E55-IF(F55="",0,F55)+IF(H55="",0,H55))</x:f>
      </x:c>
      <x:c r="J55" s="4" t="n"/>
      <x:c r="K55" s="4" t="str">
        <x:f>IF(I55="","",MAX(0,I55-IF(J55="",0,J55)))</x:f>
      </x:c>
      <x:c r="L55" t="n">
        <x:f>IF(OR(D55="",K55=0),0,D55-TODAY())</x:f>
        <x:v>0</x:v>
      </x:c>
      <x:c r="M55" t="str">
        <x:f>IF(A55="","",IF(K55=0,"Paid",IF(L55&lt;0,"Overdue",IF(L55&lt;=7,"Due Soon","Open"))))</x:f>
      </x:c>
      <x:c r="N55" t="str">
        <x:f>IF(A55="","",IF(K55=0,"Paid",IF(L55&gt;=0,"Current",IF(L55&gt;=-30,"1-30",IF(L55&gt;=-60,"31-60",IF(L55&gt;=-90,"61-90","90+"))))))</x:f>
      </x:c>
      <x:c r="P55" s="5" t="n"/>
    </x:row>
    <x:row r="56">
      <x:c r="C56" s="5" t="n"/>
      <x:c r="D56" s="5" t="n"/>
      <x:c r="E56" s="4" t="n"/>
      <x:c r="F56" s="4" t="n"/>
      <x:c r="G56" s="4" t="n"/>
      <x:c r="H56" s="4" t="n"/>
      <x:c r="I56" s="4" t="str">
        <x:f>IF(E56="","",E56-IF(F56="",0,F56)+IF(H56="",0,H56))</x:f>
      </x:c>
      <x:c r="J56" s="4" t="n"/>
      <x:c r="K56" s="4" t="str">
        <x:f>IF(I56="","",MAX(0,I56-IF(J56="",0,J56)))</x:f>
      </x:c>
      <x:c r="L56" t="n">
        <x:f>IF(OR(D56="",K56=0),0,D56-TODAY())</x:f>
        <x:v>0</x:v>
      </x:c>
      <x:c r="M56" t="str">
        <x:f>IF(A56="","",IF(K56=0,"Paid",IF(L56&lt;0,"Overdue",IF(L56&lt;=7,"Due Soon","Open"))))</x:f>
      </x:c>
      <x:c r="N56" t="str">
        <x:f>IF(A56="","",IF(K56=0,"Paid",IF(L56&gt;=0,"Current",IF(L56&gt;=-30,"1-30",IF(L56&gt;=-60,"31-60",IF(L56&gt;=-90,"61-90","90+"))))))</x:f>
      </x:c>
      <x:c r="P56" s="5" t="n"/>
    </x:row>
    <x:row r="57">
      <x:c r="C57" s="5" t="n"/>
      <x:c r="D57" s="5" t="n"/>
      <x:c r="E57" s="4" t="n"/>
      <x:c r="F57" s="4" t="n"/>
      <x:c r="G57" s="4" t="n"/>
      <x:c r="H57" s="4" t="n"/>
      <x:c r="I57" s="4" t="str">
        <x:f>IF(E57="","",E57-IF(F57="",0,F57)+IF(H57="",0,H57))</x:f>
      </x:c>
      <x:c r="J57" s="4" t="n"/>
      <x:c r="K57" s="4" t="str">
        <x:f>IF(I57="","",MAX(0,I57-IF(J57="",0,J57)))</x:f>
      </x:c>
      <x:c r="L57" t="n">
        <x:f>IF(OR(D57="",K57=0),0,D57-TODAY())</x:f>
        <x:v>0</x:v>
      </x:c>
      <x:c r="M57" t="str">
        <x:f>IF(A57="","",IF(K57=0,"Paid",IF(L57&lt;0,"Overdue",IF(L57&lt;=7,"Due Soon","Open"))))</x:f>
      </x:c>
      <x:c r="N57" t="str">
        <x:f>IF(A57="","",IF(K57=0,"Paid",IF(L57&gt;=0,"Current",IF(L57&gt;=-30,"1-30",IF(L57&gt;=-60,"31-60",IF(L57&gt;=-90,"61-90","90+"))))))</x:f>
      </x:c>
      <x:c r="P57" s="5" t="n"/>
    </x:row>
    <x:row r="58">
      <x:c r="C58" s="5" t="n"/>
      <x:c r="D58" s="5" t="n"/>
      <x:c r="E58" s="4" t="n"/>
      <x:c r="F58" s="4" t="n"/>
      <x:c r="G58" s="4" t="n"/>
      <x:c r="H58" s="4" t="n"/>
      <x:c r="I58" s="4" t="str">
        <x:f>IF(E58="","",E58-IF(F58="",0,F58)+IF(H58="",0,H58))</x:f>
      </x:c>
      <x:c r="J58" s="4" t="n"/>
      <x:c r="K58" s="4" t="str">
        <x:f>IF(I58="","",MAX(0,I58-IF(J58="",0,J58)))</x:f>
      </x:c>
      <x:c r="L58" t="n">
        <x:f>IF(OR(D58="",K58=0),0,D58-TODAY())</x:f>
        <x:v>0</x:v>
      </x:c>
      <x:c r="M58" t="str">
        <x:f>IF(A58="","",IF(K58=0,"Paid",IF(L58&lt;0,"Overdue",IF(L58&lt;=7,"Due Soon","Open"))))</x:f>
      </x:c>
      <x:c r="N58" t="str">
        <x:f>IF(A58="","",IF(K58=0,"Paid",IF(L58&gt;=0,"Current",IF(L58&gt;=-30,"1-30",IF(L58&gt;=-60,"31-60",IF(L58&gt;=-90,"61-90","90+"))))))</x:f>
      </x:c>
      <x:c r="P58" s="5" t="n"/>
    </x:row>
    <x:row r="59">
      <x:c r="C59" s="5" t="n"/>
      <x:c r="D59" s="5" t="n"/>
      <x:c r="E59" s="4" t="n"/>
      <x:c r="F59" s="4" t="n"/>
      <x:c r="G59" s="4" t="n"/>
      <x:c r="H59" s="4" t="n"/>
      <x:c r="I59" s="4" t="str">
        <x:f>IF(E59="","",E59-IF(F59="",0,F59)+IF(H59="",0,H59))</x:f>
      </x:c>
      <x:c r="J59" s="4" t="n"/>
      <x:c r="K59" s="4" t="str">
        <x:f>IF(I59="","",MAX(0,I59-IF(J59="",0,J59)))</x:f>
      </x:c>
      <x:c r="L59" t="n">
        <x:f>IF(OR(D59="",K59=0),0,D59-TODAY())</x:f>
        <x:v>0</x:v>
      </x:c>
      <x:c r="M59" t="str">
        <x:f>IF(A59="","",IF(K59=0,"Paid",IF(L59&lt;0,"Overdue",IF(L59&lt;=7,"Due Soon","Open"))))</x:f>
      </x:c>
      <x:c r="N59" t="str">
        <x:f>IF(A59="","",IF(K59=0,"Paid",IF(L59&gt;=0,"Current",IF(L59&gt;=-30,"1-30",IF(L59&gt;=-60,"31-60",IF(L59&gt;=-90,"61-90","90+"))))))</x:f>
      </x:c>
      <x:c r="P59" s="5" t="n"/>
    </x:row>
    <x:row r="60">
      <x:c r="C60" s="5" t="n"/>
      <x:c r="D60" s="5" t="n"/>
      <x:c r="E60" s="4" t="n"/>
      <x:c r="F60" s="4" t="n"/>
      <x:c r="G60" s="4" t="n"/>
      <x:c r="H60" s="4" t="n"/>
      <x:c r="I60" s="4" t="str">
        <x:f>IF(E60="","",E60-IF(F60="",0,F60)+IF(H60="",0,H60))</x:f>
      </x:c>
      <x:c r="J60" s="4" t="n"/>
      <x:c r="K60" s="4" t="str">
        <x:f>IF(I60="","",MAX(0,I60-IF(J60="",0,J60)))</x:f>
      </x:c>
      <x:c r="L60" t="n">
        <x:f>IF(OR(D60="",K60=0),0,D60-TODAY())</x:f>
        <x:v>0</x:v>
      </x:c>
      <x:c r="M60" t="str">
        <x:f>IF(A60="","",IF(K60=0,"Paid",IF(L60&lt;0,"Overdue",IF(L60&lt;=7,"Due Soon","Open"))))</x:f>
      </x:c>
      <x:c r="N60" t="str">
        <x:f>IF(A60="","",IF(K60=0,"Paid",IF(L60&gt;=0,"Current",IF(L60&gt;=-30,"1-30",IF(L60&gt;=-60,"31-60",IF(L60&gt;=-90,"61-90","90+"))))))</x:f>
      </x:c>
      <x:c r="P60" s="5" t="n"/>
    </x:row>
    <x:row r="61">
      <x:c r="C61" s="5" t="n"/>
      <x:c r="D61" s="5" t="n"/>
      <x:c r="E61" s="4" t="n"/>
      <x:c r="F61" s="4" t="n"/>
      <x:c r="G61" s="4" t="n"/>
      <x:c r="H61" s="4" t="n"/>
      <x:c r="I61" s="4" t="str">
        <x:f>IF(E61="","",E61-IF(F61="",0,F61)+IF(H61="",0,H61))</x:f>
      </x:c>
      <x:c r="J61" s="4" t="n"/>
      <x:c r="K61" s="4" t="str">
        <x:f>IF(I61="","",MAX(0,I61-IF(J61="",0,J61)))</x:f>
      </x:c>
      <x:c r="L61" t="n">
        <x:f>IF(OR(D61="",K61=0),0,D61-TODAY())</x:f>
        <x:v>0</x:v>
      </x:c>
      <x:c r="M61" t="str">
        <x:f>IF(A61="","",IF(K61=0,"Paid",IF(L61&lt;0,"Overdue",IF(L61&lt;=7,"Due Soon","Open"))))</x:f>
      </x:c>
      <x:c r="N61" t="str">
        <x:f>IF(A61="","",IF(K61=0,"Paid",IF(L61&gt;=0,"Current",IF(L61&gt;=-30,"1-30",IF(L61&gt;=-60,"31-60",IF(L61&gt;=-90,"61-90","90+"))))))</x:f>
      </x:c>
      <x:c r="P61" s="5" t="n"/>
    </x:row>
    <x:row r="62">
      <x:c r="C62" s="5" t="n"/>
      <x:c r="D62" s="5" t="n"/>
      <x:c r="E62" s="4" t="n"/>
      <x:c r="F62" s="4" t="n"/>
      <x:c r="G62" s="4" t="n"/>
      <x:c r="H62" s="4" t="n"/>
      <x:c r="I62" s="4" t="str">
        <x:f>IF(E62="","",E62-IF(F62="",0,F62)+IF(H62="",0,H62))</x:f>
      </x:c>
      <x:c r="J62" s="4" t="n"/>
      <x:c r="K62" s="4" t="str">
        <x:f>IF(I62="","",MAX(0,I62-IF(J62="",0,J62)))</x:f>
      </x:c>
      <x:c r="L62" t="n">
        <x:f>IF(OR(D62="",K62=0),0,D62-TODAY())</x:f>
        <x:v>0</x:v>
      </x:c>
      <x:c r="M62" t="str">
        <x:f>IF(A62="","",IF(K62=0,"Paid",IF(L62&lt;0,"Overdue",IF(L62&lt;=7,"Due Soon","Open"))))</x:f>
      </x:c>
      <x:c r="N62" t="str">
        <x:f>IF(A62="","",IF(K62=0,"Paid",IF(L62&gt;=0,"Current",IF(L62&gt;=-30,"1-30",IF(L62&gt;=-60,"31-60",IF(L62&gt;=-90,"61-90","90+"))))))</x:f>
      </x:c>
      <x:c r="P62" s="5" t="n"/>
    </x:row>
    <x:row r="63">
      <x:c r="C63" s="5" t="n"/>
      <x:c r="D63" s="5" t="n"/>
      <x:c r="E63" s="4" t="n"/>
      <x:c r="F63" s="4" t="n"/>
      <x:c r="G63" s="4" t="n"/>
      <x:c r="H63" s="4" t="n"/>
      <x:c r="I63" s="4" t="str">
        <x:f>IF(E63="","",E63-IF(F63="",0,F63)+IF(H63="",0,H63))</x:f>
      </x:c>
      <x:c r="J63" s="4" t="n"/>
      <x:c r="K63" s="4" t="str">
        <x:f>IF(I63="","",MAX(0,I63-IF(J63="",0,J63)))</x:f>
      </x:c>
      <x:c r="L63" t="n">
        <x:f>IF(OR(D63="",K63=0),0,D63-TODAY())</x:f>
        <x:v>0</x:v>
      </x:c>
      <x:c r="M63" t="str">
        <x:f>IF(A63="","",IF(K63=0,"Paid",IF(L63&lt;0,"Overdue",IF(L63&lt;=7,"Due Soon","Open"))))</x:f>
      </x:c>
      <x:c r="N63" t="str">
        <x:f>IF(A63="","",IF(K63=0,"Paid",IF(L63&gt;=0,"Current",IF(L63&gt;=-30,"1-30",IF(L63&gt;=-60,"31-60",IF(L63&gt;=-90,"61-90","90+"))))))</x:f>
      </x:c>
      <x:c r="P63" s="5" t="n"/>
    </x:row>
    <x:row r="64">
      <x:c r="C64" s="5" t="n"/>
      <x:c r="D64" s="5" t="n"/>
      <x:c r="E64" s="4" t="n"/>
      <x:c r="F64" s="4" t="n"/>
      <x:c r="G64" s="4" t="n"/>
      <x:c r="H64" s="4" t="n"/>
      <x:c r="I64" s="4" t="str">
        <x:f>IF(E64="","",E64-IF(F64="",0,F64)+IF(H64="",0,H64))</x:f>
      </x:c>
      <x:c r="J64" s="4" t="n"/>
      <x:c r="K64" s="4" t="str">
        <x:f>IF(I64="","",MAX(0,I64-IF(J64="",0,J64)))</x:f>
      </x:c>
      <x:c r="L64" t="n">
        <x:f>IF(OR(D64="",K64=0),0,D64-TODAY())</x:f>
        <x:v>0</x:v>
      </x:c>
      <x:c r="M64" t="str">
        <x:f>IF(A64="","",IF(K64=0,"Paid",IF(L64&lt;0,"Overdue",IF(L64&lt;=7,"Due Soon","Open"))))</x:f>
      </x:c>
      <x:c r="N64" t="str">
        <x:f>IF(A64="","",IF(K64=0,"Paid",IF(L64&gt;=0,"Current",IF(L64&gt;=-30,"1-30",IF(L64&gt;=-60,"31-60",IF(L64&gt;=-90,"61-90","90+"))))))</x:f>
      </x:c>
      <x:c r="P64" s="5" t="n"/>
    </x:row>
    <x:row r="65">
      <x:c r="C65" s="5" t="n"/>
      <x:c r="D65" s="5" t="n"/>
      <x:c r="E65" s="4" t="n"/>
      <x:c r="F65" s="4" t="n"/>
      <x:c r="G65" s="4" t="n"/>
      <x:c r="H65" s="4" t="n"/>
      <x:c r="I65" s="4" t="str">
        <x:f>IF(E65="","",E65-IF(F65="",0,F65)+IF(H65="",0,H65))</x:f>
      </x:c>
      <x:c r="J65" s="4" t="n"/>
      <x:c r="K65" s="4" t="str">
        <x:f>IF(I65="","",MAX(0,I65-IF(J65="",0,J65)))</x:f>
      </x:c>
      <x:c r="L65" t="n">
        <x:f>IF(OR(D65="",K65=0),0,D65-TODAY())</x:f>
        <x:v>0</x:v>
      </x:c>
      <x:c r="M65" t="str">
        <x:f>IF(A65="","",IF(K65=0,"Paid",IF(L65&lt;0,"Overdue",IF(L65&lt;=7,"Due Soon","Open"))))</x:f>
      </x:c>
      <x:c r="N65" t="str">
        <x:f>IF(A65="","",IF(K65=0,"Paid",IF(L65&gt;=0,"Current",IF(L65&gt;=-30,"1-30",IF(L65&gt;=-60,"31-60",IF(L65&gt;=-90,"61-90","90+"))))))</x:f>
      </x:c>
      <x:c r="P65" s="5" t="n"/>
    </x:row>
    <x:row r="66">
      <x:c r="C66" s="5" t="n"/>
      <x:c r="D66" s="5" t="n"/>
      <x:c r="E66" s="4" t="n"/>
      <x:c r="F66" s="4" t="n"/>
      <x:c r="G66" s="4" t="n"/>
      <x:c r="H66" s="4" t="n"/>
      <x:c r="I66" s="4" t="str">
        <x:f>IF(E66="","",E66-IF(F66="",0,F66)+IF(H66="",0,H66))</x:f>
      </x:c>
      <x:c r="J66" s="4" t="n"/>
      <x:c r="K66" s="4" t="str">
        <x:f>IF(I66="","",MAX(0,I66-IF(J66="",0,J66)))</x:f>
      </x:c>
      <x:c r="L66" t="n">
        <x:f>IF(OR(D66="",K66=0),0,D66-TODAY())</x:f>
        <x:v>0</x:v>
      </x:c>
      <x:c r="M66" t="str">
        <x:f>IF(A66="","",IF(K66=0,"Paid",IF(L66&lt;0,"Overdue",IF(L66&lt;=7,"Due Soon","Open"))))</x:f>
      </x:c>
      <x:c r="N66" t="str">
        <x:f>IF(A66="","",IF(K66=0,"Paid",IF(L66&gt;=0,"Current",IF(L66&gt;=-30,"1-30",IF(L66&gt;=-60,"31-60",IF(L66&gt;=-90,"61-90","90+"))))))</x:f>
      </x:c>
      <x:c r="P66" s="5" t="n"/>
    </x:row>
    <x:row r="67">
      <x:c r="C67" s="5" t="n"/>
      <x:c r="D67" s="5" t="n"/>
      <x:c r="E67" s="4" t="n"/>
      <x:c r="F67" s="4" t="n"/>
      <x:c r="G67" s="4" t="n"/>
      <x:c r="H67" s="4" t="n"/>
      <x:c r="I67" s="4" t="str">
        <x:f>IF(E67="","",E67-IF(F67="",0,F67)+IF(H67="",0,H67))</x:f>
      </x:c>
      <x:c r="J67" s="4" t="n"/>
      <x:c r="K67" s="4" t="str">
        <x:f>IF(I67="","",MAX(0,I67-IF(J67="",0,J67)))</x:f>
      </x:c>
      <x:c r="L67" t="n">
        <x:f>IF(OR(D67="",K67=0),0,D67-TODAY())</x:f>
        <x:v>0</x:v>
      </x:c>
      <x:c r="M67" t="str">
        <x:f>IF(A67="","",IF(K67=0,"Paid",IF(L67&lt;0,"Overdue",IF(L67&lt;=7,"Due Soon","Open"))))</x:f>
      </x:c>
      <x:c r="N67" t="str">
        <x:f>IF(A67="","",IF(K67=0,"Paid",IF(L67&gt;=0,"Current",IF(L67&gt;=-30,"1-30",IF(L67&gt;=-60,"31-60",IF(L67&gt;=-90,"61-90","90+"))))))</x:f>
      </x:c>
      <x:c r="P67" s="5" t="n"/>
    </x:row>
    <x:row r="68">
      <x:c r="C68" s="5" t="n"/>
      <x:c r="D68" s="5" t="n"/>
      <x:c r="E68" s="4" t="n"/>
      <x:c r="F68" s="4" t="n"/>
      <x:c r="G68" s="4" t="n"/>
      <x:c r="H68" s="4" t="n"/>
      <x:c r="I68" s="4" t="str">
        <x:f>IF(E68="","",E68-IF(F68="",0,F68)+IF(H68="",0,H68))</x:f>
      </x:c>
      <x:c r="J68" s="4" t="n"/>
      <x:c r="K68" s="4" t="str">
        <x:f>IF(I68="","",MAX(0,I68-IF(J68="",0,J68)))</x:f>
      </x:c>
      <x:c r="L68" t="n">
        <x:f>IF(OR(D68="",K68=0),0,D68-TODAY())</x:f>
        <x:v>0</x:v>
      </x:c>
      <x:c r="M68" t="str">
        <x:f>IF(A68="","",IF(K68=0,"Paid",IF(L68&lt;0,"Overdue",IF(L68&lt;=7,"Due Soon","Open"))))</x:f>
      </x:c>
      <x:c r="N68" t="str">
        <x:f>IF(A68="","",IF(K68=0,"Paid",IF(L68&gt;=0,"Current",IF(L68&gt;=-30,"1-30",IF(L68&gt;=-60,"31-60",IF(L68&gt;=-90,"61-90","90+"))))))</x:f>
      </x:c>
      <x:c r="P68" s="5" t="n"/>
    </x:row>
    <x:row r="69">
      <x:c r="C69" s="5" t="n"/>
      <x:c r="D69" s="5" t="n"/>
      <x:c r="E69" s="4" t="n"/>
      <x:c r="F69" s="4" t="n"/>
      <x:c r="G69" s="4" t="n"/>
      <x:c r="H69" s="4" t="n"/>
      <x:c r="I69" s="4" t="str">
        <x:f>IF(E69="","",E69-IF(F69="",0,F69)+IF(H69="",0,H69))</x:f>
      </x:c>
      <x:c r="J69" s="4" t="n"/>
      <x:c r="K69" s="4" t="str">
        <x:f>IF(I69="","",MAX(0,I69-IF(J69="",0,J69)))</x:f>
      </x:c>
      <x:c r="L69" t="n">
        <x:f>IF(OR(D69="",K69=0),0,D69-TODAY())</x:f>
        <x:v>0</x:v>
      </x:c>
      <x:c r="M69" t="str">
        <x:f>IF(A69="","",IF(K69=0,"Paid",IF(L69&lt;0,"Overdue",IF(L69&lt;=7,"Due Soon","Open"))))</x:f>
      </x:c>
      <x:c r="N69" t="str">
        <x:f>IF(A69="","",IF(K69=0,"Paid",IF(L69&gt;=0,"Current",IF(L69&gt;=-30,"1-30",IF(L69&gt;=-60,"31-60",IF(L69&gt;=-90,"61-90","90+"))))))</x:f>
      </x:c>
      <x:c r="P69" s="5" t="n"/>
    </x:row>
    <x:row r="70">
      <x:c r="C70" s="5" t="n"/>
      <x:c r="D70" s="5" t="n"/>
      <x:c r="E70" s="4" t="n"/>
      <x:c r="F70" s="4" t="n"/>
      <x:c r="G70" s="4" t="n"/>
      <x:c r="H70" s="4" t="n"/>
      <x:c r="I70" s="4" t="str">
        <x:f>IF(E70="","",E70-IF(F70="",0,F70)+IF(H70="",0,H70))</x:f>
      </x:c>
      <x:c r="J70" s="4" t="n"/>
      <x:c r="K70" s="4" t="str">
        <x:f>IF(I70="","",MAX(0,I70-IF(J70="",0,J70)))</x:f>
      </x:c>
      <x:c r="L70" t="n">
        <x:f>IF(OR(D70="",K70=0),0,D70-TODAY())</x:f>
        <x:v>0</x:v>
      </x:c>
      <x:c r="M70" t="str">
        <x:f>IF(A70="","",IF(K70=0,"Paid",IF(L70&lt;0,"Overdue",IF(L70&lt;=7,"Due Soon","Open"))))</x:f>
      </x:c>
      <x:c r="N70" t="str">
        <x:f>IF(A70="","",IF(K70=0,"Paid",IF(L70&gt;=0,"Current",IF(L70&gt;=-30,"1-30",IF(L70&gt;=-60,"31-60",IF(L70&gt;=-90,"61-90","90+"))))))</x:f>
      </x:c>
      <x:c r="P70" s="5" t="n"/>
    </x:row>
    <x:row r="71">
      <x:c r="C71" s="5" t="n"/>
      <x:c r="D71" s="5" t="n"/>
      <x:c r="E71" s="4" t="n"/>
      <x:c r="F71" s="4" t="n"/>
      <x:c r="G71" s="4" t="n"/>
      <x:c r="H71" s="4" t="n"/>
      <x:c r="I71" s="4" t="str">
        <x:f>IF(E71="","",E71-IF(F71="",0,F71)+IF(H71="",0,H71))</x:f>
      </x:c>
      <x:c r="J71" s="4" t="n"/>
      <x:c r="K71" s="4" t="str">
        <x:f>IF(I71="","",MAX(0,I71-IF(J71="",0,J71)))</x:f>
      </x:c>
      <x:c r="L71" t="n">
        <x:f>IF(OR(D71="",K71=0),0,D71-TODAY())</x:f>
        <x:v>0</x:v>
      </x:c>
      <x:c r="M71" t="str">
        <x:f>IF(A71="","",IF(K71=0,"Paid",IF(L71&lt;0,"Overdue",IF(L71&lt;=7,"Due Soon","Open"))))</x:f>
      </x:c>
      <x:c r="N71" t="str">
        <x:f>IF(A71="","",IF(K71=0,"Paid",IF(L71&gt;=0,"Current",IF(L71&gt;=-30,"1-30",IF(L71&gt;=-60,"31-60",IF(L71&gt;=-90,"61-90","90+"))))))</x:f>
      </x:c>
      <x:c r="P71" s="5" t="n"/>
    </x:row>
    <x:row r="72">
      <x:c r="C72" s="5" t="n"/>
      <x:c r="D72" s="5" t="n"/>
      <x:c r="E72" s="4" t="n"/>
      <x:c r="F72" s="4" t="n"/>
      <x:c r="G72" s="4" t="n"/>
      <x:c r="H72" s="4" t="n"/>
      <x:c r="I72" s="4" t="str">
        <x:f>IF(E72="","",E72-IF(F72="",0,F72)+IF(H72="",0,H72))</x:f>
      </x:c>
      <x:c r="J72" s="4" t="n"/>
      <x:c r="K72" s="4" t="str">
        <x:f>IF(I72="","",MAX(0,I72-IF(J72="",0,J72)))</x:f>
      </x:c>
      <x:c r="L72" t="n">
        <x:f>IF(OR(D72="",K72=0),0,D72-TODAY())</x:f>
        <x:v>0</x:v>
      </x:c>
      <x:c r="M72" t="str">
        <x:f>IF(A72="","",IF(K72=0,"Paid",IF(L72&lt;0,"Overdue",IF(L72&lt;=7,"Due Soon","Open"))))</x:f>
      </x:c>
      <x:c r="N72" t="str">
        <x:f>IF(A72="","",IF(K72=0,"Paid",IF(L72&gt;=0,"Current",IF(L72&gt;=-30,"1-30",IF(L72&gt;=-60,"31-60",IF(L72&gt;=-90,"61-90","90+"))))))</x:f>
      </x:c>
      <x:c r="P72" s="5" t="n"/>
    </x:row>
    <x:row r="73">
      <x:c r="C73" s="5" t="n"/>
      <x:c r="D73" s="5" t="n"/>
      <x:c r="E73" s="4" t="n"/>
      <x:c r="F73" s="4" t="n"/>
      <x:c r="G73" s="4" t="n"/>
      <x:c r="H73" s="4" t="n"/>
      <x:c r="I73" s="4" t="str">
        <x:f>IF(E73="","",E73-IF(F73="",0,F73)+IF(H73="",0,H73))</x:f>
      </x:c>
      <x:c r="J73" s="4" t="n"/>
      <x:c r="K73" s="4" t="str">
        <x:f>IF(I73="","",MAX(0,I73-IF(J73="",0,J73)))</x:f>
      </x:c>
      <x:c r="L73" t="n">
        <x:f>IF(OR(D73="",K73=0),0,D73-TODAY())</x:f>
        <x:v>0</x:v>
      </x:c>
      <x:c r="M73" t="str">
        <x:f>IF(A73="","",IF(K73=0,"Paid",IF(L73&lt;0,"Overdue",IF(L73&lt;=7,"Due Soon","Open"))))</x:f>
      </x:c>
      <x:c r="N73" t="str">
        <x:f>IF(A73="","",IF(K73=0,"Paid",IF(L73&gt;=0,"Current",IF(L73&gt;=-30,"1-30",IF(L73&gt;=-60,"31-60",IF(L73&gt;=-90,"61-90","90+"))))))</x:f>
      </x:c>
      <x:c r="P73" s="5" t="n"/>
    </x:row>
    <x:row r="74">
      <x:c r="C74" s="5" t="n"/>
      <x:c r="D74" s="5" t="n"/>
      <x:c r="E74" s="4" t="n"/>
      <x:c r="F74" s="4" t="n"/>
      <x:c r="G74" s="4" t="n"/>
      <x:c r="H74" s="4" t="n"/>
      <x:c r="I74" s="4" t="str">
        <x:f>IF(E74="","",E74-IF(F74="",0,F74)+IF(H74="",0,H74))</x:f>
      </x:c>
      <x:c r="J74" s="4" t="n"/>
      <x:c r="K74" s="4" t="str">
        <x:f>IF(I74="","",MAX(0,I74-IF(J74="",0,J74)))</x:f>
      </x:c>
      <x:c r="L74" t="n">
        <x:f>IF(OR(D74="",K74=0),0,D74-TODAY())</x:f>
        <x:v>0</x:v>
      </x:c>
      <x:c r="M74" t="str">
        <x:f>IF(A74="","",IF(K74=0,"Paid",IF(L74&lt;0,"Overdue",IF(L74&lt;=7,"Due Soon","Open"))))</x:f>
      </x:c>
      <x:c r="N74" t="str">
        <x:f>IF(A74="","",IF(K74=0,"Paid",IF(L74&gt;=0,"Current",IF(L74&gt;=-30,"1-30",IF(L74&gt;=-60,"31-60",IF(L74&gt;=-90,"61-90","90+"))))))</x:f>
      </x:c>
      <x:c r="P74" s="5" t="n"/>
    </x:row>
    <x:row r="75">
      <x:c r="C75" s="5" t="n"/>
      <x:c r="D75" s="5" t="n"/>
      <x:c r="E75" s="4" t="n"/>
      <x:c r="F75" s="4" t="n"/>
      <x:c r="G75" s="4" t="n"/>
      <x:c r="H75" s="4" t="n"/>
      <x:c r="I75" s="4" t="str">
        <x:f>IF(E75="","",E75-IF(F75="",0,F75)+IF(H75="",0,H75))</x:f>
      </x:c>
      <x:c r="J75" s="4" t="n"/>
      <x:c r="K75" s="4" t="str">
        <x:f>IF(I75="","",MAX(0,I75-IF(J75="",0,J75)))</x:f>
      </x:c>
      <x:c r="L75" t="n">
        <x:f>IF(OR(D75="",K75=0),0,D75-TODAY())</x:f>
        <x:v>0</x:v>
      </x:c>
      <x:c r="M75" t="str">
        <x:f>IF(A75="","",IF(K75=0,"Paid",IF(L75&lt;0,"Overdue",IF(L75&lt;=7,"Due Soon","Open"))))</x:f>
      </x:c>
      <x:c r="N75" t="str">
        <x:f>IF(A75="","",IF(K75=0,"Paid",IF(L75&gt;=0,"Current",IF(L75&gt;=-30,"1-30",IF(L75&gt;=-60,"31-60",IF(L75&gt;=-90,"61-90","90+"))))))</x:f>
      </x:c>
      <x:c r="P75" s="5" t="n"/>
    </x:row>
    <x:row r="76">
      <x:c r="C76" s="5" t="n"/>
      <x:c r="D76" s="5" t="n"/>
      <x:c r="E76" s="4" t="n"/>
      <x:c r="F76" s="4" t="n"/>
      <x:c r="G76" s="4" t="n"/>
      <x:c r="H76" s="4" t="n"/>
      <x:c r="I76" s="4" t="str">
        <x:f>IF(E76="","",E76-IF(F76="",0,F76)+IF(H76="",0,H76))</x:f>
      </x:c>
      <x:c r="J76" s="4" t="n"/>
      <x:c r="K76" s="4" t="str">
        <x:f>IF(I76="","",MAX(0,I76-IF(J76="",0,J76)))</x:f>
      </x:c>
      <x:c r="L76" t="n">
        <x:f>IF(OR(D76="",K76=0),0,D76-TODAY())</x:f>
        <x:v>0</x:v>
      </x:c>
      <x:c r="M76" t="str">
        <x:f>IF(A76="","",IF(K76=0,"Paid",IF(L76&lt;0,"Overdue",IF(L76&lt;=7,"Due Soon","Open"))))</x:f>
      </x:c>
      <x:c r="N76" t="str">
        <x:f>IF(A76="","",IF(K76=0,"Paid",IF(L76&gt;=0,"Current",IF(L76&gt;=-30,"1-30",IF(L76&gt;=-60,"31-60",IF(L76&gt;=-90,"61-90","90+"))))))</x:f>
      </x:c>
      <x:c r="P76" s="5" t="n"/>
    </x:row>
    <x:row r="77">
      <x:c r="C77" s="5" t="n"/>
      <x:c r="D77" s="5" t="n"/>
      <x:c r="E77" s="4" t="n"/>
      <x:c r="F77" s="4" t="n"/>
      <x:c r="G77" s="4" t="n"/>
      <x:c r="H77" s="4" t="n"/>
      <x:c r="I77" s="4" t="str">
        <x:f>IF(E77="","",E77-IF(F77="",0,F77)+IF(H77="",0,H77))</x:f>
      </x:c>
      <x:c r="J77" s="4" t="n"/>
      <x:c r="K77" s="4" t="str">
        <x:f>IF(I77="","",MAX(0,I77-IF(J77="",0,J77)))</x:f>
      </x:c>
      <x:c r="L77" t="n">
        <x:f>IF(OR(D77="",K77=0),0,D77-TODAY())</x:f>
        <x:v>0</x:v>
      </x:c>
      <x:c r="M77" t="str">
        <x:f>IF(A77="","",IF(K77=0,"Paid",IF(L77&lt;0,"Overdue",IF(L77&lt;=7,"Due Soon","Open"))))</x:f>
      </x:c>
      <x:c r="N77" t="str">
        <x:f>IF(A77="","",IF(K77=0,"Paid",IF(L77&gt;=0,"Current",IF(L77&gt;=-30,"1-30",IF(L77&gt;=-60,"31-60",IF(L77&gt;=-90,"61-90","90+"))))))</x:f>
      </x:c>
      <x:c r="P77" s="5" t="n"/>
    </x:row>
    <x:row r="78">
      <x:c r="C78" s="5" t="n"/>
      <x:c r="D78" s="5" t="n"/>
      <x:c r="E78" s="4" t="n"/>
      <x:c r="F78" s="4" t="n"/>
      <x:c r="G78" s="4" t="n"/>
      <x:c r="H78" s="4" t="n"/>
      <x:c r="I78" s="4" t="str">
        <x:f>IF(E78="","",E78-IF(F78="",0,F78)+IF(H78="",0,H78))</x:f>
      </x:c>
      <x:c r="J78" s="4" t="n"/>
      <x:c r="K78" s="4" t="str">
        <x:f>IF(I78="","",MAX(0,I78-IF(J78="",0,J78)))</x:f>
      </x:c>
      <x:c r="L78" t="n">
        <x:f>IF(OR(D78="",K78=0),0,D78-TODAY())</x:f>
        <x:v>0</x:v>
      </x:c>
      <x:c r="M78" t="str">
        <x:f>IF(A78="","",IF(K78=0,"Paid",IF(L78&lt;0,"Overdue",IF(L78&lt;=7,"Due Soon","Open"))))</x:f>
      </x:c>
      <x:c r="N78" t="str">
        <x:f>IF(A78="","",IF(K78=0,"Paid",IF(L78&gt;=0,"Current",IF(L78&gt;=-30,"1-30",IF(L78&gt;=-60,"31-60",IF(L78&gt;=-90,"61-90","90+"))))))</x:f>
      </x:c>
      <x:c r="P78" s="5" t="n"/>
    </x:row>
    <x:row r="79">
      <x:c r="C79" s="5" t="n"/>
      <x:c r="D79" s="5" t="n"/>
      <x:c r="E79" s="4" t="n"/>
      <x:c r="F79" s="4" t="n"/>
      <x:c r="G79" s="4" t="n"/>
      <x:c r="H79" s="4" t="n"/>
      <x:c r="I79" s="4" t="str">
        <x:f>IF(E79="","",E79-IF(F79="",0,F79)+IF(H79="",0,H79))</x:f>
      </x:c>
      <x:c r="J79" s="4" t="n"/>
      <x:c r="K79" s="4" t="str">
        <x:f>IF(I79="","",MAX(0,I79-IF(J79="",0,J79)))</x:f>
      </x:c>
      <x:c r="L79" t="n">
        <x:f>IF(OR(D79="",K79=0),0,D79-TODAY())</x:f>
        <x:v>0</x:v>
      </x:c>
      <x:c r="M79" t="str">
        <x:f>IF(A79="","",IF(K79=0,"Paid",IF(L79&lt;0,"Overdue",IF(L79&lt;=7,"Due Soon","Open"))))</x:f>
      </x:c>
      <x:c r="N79" t="str">
        <x:f>IF(A79="","",IF(K79=0,"Paid",IF(L79&gt;=0,"Current",IF(L79&gt;=-30,"1-30",IF(L79&gt;=-60,"31-60",IF(L79&gt;=-90,"61-90","90+"))))))</x:f>
      </x:c>
      <x:c r="P79" s="5" t="n"/>
    </x:row>
    <x:row r="80">
      <x:c r="C80" s="5" t="n"/>
      <x:c r="D80" s="5" t="n"/>
      <x:c r="E80" s="4" t="n"/>
      <x:c r="F80" s="4" t="n"/>
      <x:c r="G80" s="4" t="n"/>
      <x:c r="H80" s="4" t="n"/>
      <x:c r="I80" s="4" t="str">
        <x:f>IF(E80="","",E80-IF(F80="",0,F80)+IF(H80="",0,H80))</x:f>
      </x:c>
      <x:c r="J80" s="4" t="n"/>
      <x:c r="K80" s="4" t="str">
        <x:f>IF(I80="","",MAX(0,I80-IF(J80="",0,J80)))</x:f>
      </x:c>
      <x:c r="L80" t="n">
        <x:f>IF(OR(D80="",K80=0),0,D80-TODAY())</x:f>
        <x:v>0</x:v>
      </x:c>
      <x:c r="M80" t="str">
        <x:f>IF(A80="","",IF(K80=0,"Paid",IF(L80&lt;0,"Overdue",IF(L80&lt;=7,"Due Soon","Open"))))</x:f>
      </x:c>
      <x:c r="N80" t="str">
        <x:f>IF(A80="","",IF(K80=0,"Paid",IF(L80&gt;=0,"Current",IF(L80&gt;=-30,"1-30",IF(L80&gt;=-60,"31-60",IF(L80&gt;=-90,"61-90","90+"))))))</x:f>
      </x:c>
      <x:c r="P80" s="5" t="n"/>
    </x:row>
    <x:row r="81">
      <x:c r="C81" s="5" t="n"/>
      <x:c r="D81" s="5" t="n"/>
      <x:c r="E81" s="4" t="n"/>
      <x:c r="F81" s="4" t="n"/>
      <x:c r="G81" s="4" t="n"/>
      <x:c r="H81" s="4" t="n"/>
      <x:c r="I81" s="4" t="str">
        <x:f>IF(E81="","",E81-IF(F81="",0,F81)+IF(H81="",0,H81))</x:f>
      </x:c>
      <x:c r="J81" s="4" t="n"/>
      <x:c r="K81" s="4" t="str">
        <x:f>IF(I81="","",MAX(0,I81-IF(J81="",0,J81)))</x:f>
      </x:c>
      <x:c r="L81" t="n">
        <x:f>IF(OR(D81="",K81=0),0,D81-TODAY())</x:f>
        <x:v>0</x:v>
      </x:c>
      <x:c r="M81" t="str">
        <x:f>IF(A81="","",IF(K81=0,"Paid",IF(L81&lt;0,"Overdue",IF(L81&lt;=7,"Due Soon","Open"))))</x:f>
      </x:c>
      <x:c r="N81" t="str">
        <x:f>IF(A81="","",IF(K81=0,"Paid",IF(L81&gt;=0,"Current",IF(L81&gt;=-30,"1-30",IF(L81&gt;=-60,"31-60",IF(L81&gt;=-90,"61-90","90+"))))))</x:f>
      </x:c>
      <x:c r="P81" s="5" t="n"/>
    </x:row>
    <x:row r="82">
      <x:c r="C82" s="5" t="n"/>
      <x:c r="D82" s="5" t="n"/>
      <x:c r="E82" s="4" t="n"/>
      <x:c r="F82" s="4" t="n"/>
      <x:c r="G82" s="4" t="n"/>
      <x:c r="H82" s="4" t="n"/>
      <x:c r="I82" s="4" t="str">
        <x:f>IF(E82="","",E82-IF(F82="",0,F82)+IF(H82="",0,H82))</x:f>
      </x:c>
      <x:c r="J82" s="4" t="n"/>
      <x:c r="K82" s="4" t="str">
        <x:f>IF(I82="","",MAX(0,I82-IF(J82="",0,J82)))</x:f>
      </x:c>
      <x:c r="L82" t="n">
        <x:f>IF(OR(D82="",K82=0),0,D82-TODAY())</x:f>
        <x:v>0</x:v>
      </x:c>
      <x:c r="M82" t="str">
        <x:f>IF(A82="","",IF(K82=0,"Paid",IF(L82&lt;0,"Overdue",IF(L82&lt;=7,"Due Soon","Open"))))</x:f>
      </x:c>
      <x:c r="N82" t="str">
        <x:f>IF(A82="","",IF(K82=0,"Paid",IF(L82&gt;=0,"Current",IF(L82&gt;=-30,"1-30",IF(L82&gt;=-60,"31-60",IF(L82&gt;=-90,"61-90","90+"))))))</x:f>
      </x:c>
      <x:c r="P82" s="5" t="n"/>
    </x:row>
    <x:row r="83">
      <x:c r="C83" s="5" t="n"/>
      <x:c r="D83" s="5" t="n"/>
      <x:c r="E83" s="4" t="n"/>
      <x:c r="F83" s="4" t="n"/>
      <x:c r="G83" s="4" t="n"/>
      <x:c r="H83" s="4" t="n"/>
      <x:c r="I83" s="4" t="str">
        <x:f>IF(E83="","",E83-IF(F83="",0,F83)+IF(H83="",0,H83))</x:f>
      </x:c>
      <x:c r="J83" s="4" t="n"/>
      <x:c r="K83" s="4" t="str">
        <x:f>IF(I83="","",MAX(0,I83-IF(J83="",0,J83)))</x:f>
      </x:c>
      <x:c r="L83" t="n">
        <x:f>IF(OR(D83="",K83=0),0,D83-TODAY())</x:f>
        <x:v>0</x:v>
      </x:c>
      <x:c r="M83" t="str">
        <x:f>IF(A83="","",IF(K83=0,"Paid",IF(L83&lt;0,"Overdue",IF(L83&lt;=7,"Due Soon","Open"))))</x:f>
      </x:c>
      <x:c r="N83" t="str">
        <x:f>IF(A83="","",IF(K83=0,"Paid",IF(L83&gt;=0,"Current",IF(L83&gt;=-30,"1-30",IF(L83&gt;=-60,"31-60",IF(L83&gt;=-90,"61-90","90+"))))))</x:f>
      </x:c>
      <x:c r="P83" s="5" t="n"/>
    </x:row>
    <x:row r="84">
      <x:c r="C84" s="5" t="n"/>
      <x:c r="D84" s="5" t="n"/>
      <x:c r="E84" s="4" t="n"/>
      <x:c r="F84" s="4" t="n"/>
      <x:c r="G84" s="4" t="n"/>
      <x:c r="H84" s="4" t="n"/>
      <x:c r="I84" s="4" t="str">
        <x:f>IF(E84="","",E84-IF(F84="",0,F84)+IF(H84="",0,H84))</x:f>
      </x:c>
      <x:c r="J84" s="4" t="n"/>
      <x:c r="K84" s="4" t="str">
        <x:f>IF(I84="","",MAX(0,I84-IF(J84="",0,J84)))</x:f>
      </x:c>
      <x:c r="L84" t="n">
        <x:f>IF(OR(D84="",K84=0),0,D84-TODAY())</x:f>
        <x:v>0</x:v>
      </x:c>
      <x:c r="M84" t="str">
        <x:f>IF(A84="","",IF(K84=0,"Paid",IF(L84&lt;0,"Overdue",IF(L84&lt;=7,"Due Soon","Open"))))</x:f>
      </x:c>
      <x:c r="N84" t="str">
        <x:f>IF(A84="","",IF(K84=0,"Paid",IF(L84&gt;=0,"Current",IF(L84&gt;=-30,"1-30",IF(L84&gt;=-60,"31-60",IF(L84&gt;=-90,"61-90","90+"))))))</x:f>
      </x:c>
      <x:c r="P84" s="5" t="n"/>
    </x:row>
    <x:row r="85">
      <x:c r="C85" s="5" t="n"/>
      <x:c r="D85" s="5" t="n"/>
      <x:c r="E85" s="4" t="n"/>
      <x:c r="F85" s="4" t="n"/>
      <x:c r="G85" s="4" t="n"/>
      <x:c r="H85" s="4" t="n"/>
      <x:c r="I85" s="4" t="str">
        <x:f>IF(E85="","",E85-IF(F85="",0,F85)+IF(H85="",0,H85))</x:f>
      </x:c>
      <x:c r="J85" s="4" t="n"/>
      <x:c r="K85" s="4" t="str">
        <x:f>IF(I85="","",MAX(0,I85-IF(J85="",0,J85)))</x:f>
      </x:c>
      <x:c r="L85" t="n">
        <x:f>IF(OR(D85="",K85=0),0,D85-TODAY())</x:f>
        <x:v>0</x:v>
      </x:c>
      <x:c r="M85" t="str">
        <x:f>IF(A85="","",IF(K85=0,"Paid",IF(L85&lt;0,"Overdue",IF(L85&lt;=7,"Due Soon","Open"))))</x:f>
      </x:c>
      <x:c r="N85" t="str">
        <x:f>IF(A85="","",IF(K85=0,"Paid",IF(L85&gt;=0,"Current",IF(L85&gt;=-30,"1-30",IF(L85&gt;=-60,"31-60",IF(L85&gt;=-90,"61-90","90+"))))))</x:f>
      </x:c>
      <x:c r="P85" s="5" t="n"/>
    </x:row>
    <x:row r="86">
      <x:c r="C86" s="5" t="n"/>
      <x:c r="D86" s="5" t="n"/>
      <x:c r="E86" s="4" t="n"/>
      <x:c r="F86" s="4" t="n"/>
      <x:c r="G86" s="4" t="n"/>
      <x:c r="H86" s="4" t="n"/>
      <x:c r="I86" s="4" t="str">
        <x:f>IF(E86="","",E86-IF(F86="",0,F86)+IF(H86="",0,H86))</x:f>
      </x:c>
      <x:c r="J86" s="4" t="n"/>
      <x:c r="K86" s="4" t="str">
        <x:f>IF(I86="","",MAX(0,I86-IF(J86="",0,J86)))</x:f>
      </x:c>
      <x:c r="L86" t="n">
        <x:f>IF(OR(D86="",K86=0),0,D86-TODAY())</x:f>
        <x:v>0</x:v>
      </x:c>
      <x:c r="M86" t="str">
        <x:f>IF(A86="","",IF(K86=0,"Paid",IF(L86&lt;0,"Overdue",IF(L86&lt;=7,"Due Soon","Open"))))</x:f>
      </x:c>
      <x:c r="N86" t="str">
        <x:f>IF(A86="","",IF(K86=0,"Paid",IF(L86&gt;=0,"Current",IF(L86&gt;=-30,"1-30",IF(L86&gt;=-60,"31-60",IF(L86&gt;=-90,"61-90","90+"))))))</x:f>
      </x:c>
      <x:c r="P86" s="5" t="n"/>
    </x:row>
    <x:row r="87">
      <x:c r="C87" s="5" t="n"/>
      <x:c r="D87" s="5" t="n"/>
      <x:c r="E87" s="4" t="n"/>
      <x:c r="F87" s="4" t="n"/>
      <x:c r="G87" s="4" t="n"/>
      <x:c r="H87" s="4" t="n"/>
      <x:c r="I87" s="4" t="str">
        <x:f>IF(E87="","",E87-IF(F87="",0,F87)+IF(H87="",0,H87))</x:f>
      </x:c>
      <x:c r="J87" s="4" t="n"/>
      <x:c r="K87" s="4" t="str">
        <x:f>IF(I87="","",MAX(0,I87-IF(J87="",0,J87)))</x:f>
      </x:c>
      <x:c r="L87" t="n">
        <x:f>IF(OR(D87="",K87=0),0,D87-TODAY())</x:f>
        <x:v>0</x:v>
      </x:c>
      <x:c r="M87" t="str">
        <x:f>IF(A87="","",IF(K87=0,"Paid",IF(L87&lt;0,"Overdue",IF(L87&lt;=7,"Due Soon","Open"))))</x:f>
      </x:c>
      <x:c r="N87" t="str">
        <x:f>IF(A87="","",IF(K87=0,"Paid",IF(L87&gt;=0,"Current",IF(L87&gt;=-30,"1-30",IF(L87&gt;=-60,"31-60",IF(L87&gt;=-90,"61-90","90+"))))))</x:f>
      </x:c>
      <x:c r="P87" s="5" t="n"/>
    </x:row>
    <x:row r="88">
      <x:c r="C88" s="5" t="n"/>
      <x:c r="D88" s="5" t="n"/>
      <x:c r="E88" s="4" t="n"/>
      <x:c r="F88" s="4" t="n"/>
      <x:c r="G88" s="4" t="n"/>
      <x:c r="H88" s="4" t="n"/>
      <x:c r="I88" s="4" t="str">
        <x:f>IF(E88="","",E88-IF(F88="",0,F88)+IF(H88="",0,H88))</x:f>
      </x:c>
      <x:c r="J88" s="4" t="n"/>
      <x:c r="K88" s="4" t="str">
        <x:f>IF(I88="","",MAX(0,I88-IF(J88="",0,J88)))</x:f>
      </x:c>
      <x:c r="L88" t="n">
        <x:f>IF(OR(D88="",K88=0),0,D88-TODAY())</x:f>
        <x:v>0</x:v>
      </x:c>
      <x:c r="M88" t="str">
        <x:f>IF(A88="","",IF(K88=0,"Paid",IF(L88&lt;0,"Overdue",IF(L88&lt;=7,"Due Soon","Open"))))</x:f>
      </x:c>
      <x:c r="N88" t="str">
        <x:f>IF(A88="","",IF(K88=0,"Paid",IF(L88&gt;=0,"Current",IF(L88&gt;=-30,"1-30",IF(L88&gt;=-60,"31-60",IF(L88&gt;=-90,"61-90","90+"))))))</x:f>
      </x:c>
      <x:c r="P88" s="5" t="n"/>
    </x:row>
    <x:row r="89">
      <x:c r="C89" s="5" t="n"/>
      <x:c r="D89" s="5" t="n"/>
      <x:c r="E89" s="4" t="n"/>
      <x:c r="F89" s="4" t="n"/>
      <x:c r="G89" s="4" t="n"/>
      <x:c r="H89" s="4" t="n"/>
      <x:c r="I89" s="4" t="str">
        <x:f>IF(E89="","",E89-IF(F89="",0,F89)+IF(H89="",0,H89))</x:f>
      </x:c>
      <x:c r="J89" s="4" t="n"/>
      <x:c r="K89" s="4" t="str">
        <x:f>IF(I89="","",MAX(0,I89-IF(J89="",0,J89)))</x:f>
      </x:c>
      <x:c r="L89" t="n">
        <x:f>IF(OR(D89="",K89=0),0,D89-TODAY())</x:f>
        <x:v>0</x:v>
      </x:c>
      <x:c r="M89" t="str">
        <x:f>IF(A89="","",IF(K89=0,"Paid",IF(L89&lt;0,"Overdue",IF(L89&lt;=7,"Due Soon","Open"))))</x:f>
      </x:c>
      <x:c r="N89" t="str">
        <x:f>IF(A89="","",IF(K89=0,"Paid",IF(L89&gt;=0,"Current",IF(L89&gt;=-30,"1-30",IF(L89&gt;=-60,"31-60",IF(L89&gt;=-90,"61-90","90+"))))))</x:f>
      </x:c>
      <x:c r="P89" s="5" t="n"/>
    </x:row>
    <x:row r="90">
      <x:c r="C90" s="5" t="n"/>
      <x:c r="D90" s="5" t="n"/>
      <x:c r="E90" s="4" t="n"/>
      <x:c r="F90" s="4" t="n"/>
      <x:c r="G90" s="4" t="n"/>
      <x:c r="H90" s="4" t="n"/>
      <x:c r="I90" s="4" t="str">
        <x:f>IF(E90="","",E90-IF(F90="",0,F90)+IF(H90="",0,H90))</x:f>
      </x:c>
      <x:c r="J90" s="4" t="n"/>
      <x:c r="K90" s="4" t="str">
        <x:f>IF(I90="","",MAX(0,I90-IF(J90="",0,J90)))</x:f>
      </x:c>
      <x:c r="L90" t="n">
        <x:f>IF(OR(D90="",K90=0),0,D90-TODAY())</x:f>
        <x:v>0</x:v>
      </x:c>
      <x:c r="M90" t="str">
        <x:f>IF(A90="","",IF(K90=0,"Paid",IF(L90&lt;0,"Overdue",IF(L90&lt;=7,"Due Soon","Open"))))</x:f>
      </x:c>
      <x:c r="N90" t="str">
        <x:f>IF(A90="","",IF(K90=0,"Paid",IF(L90&gt;=0,"Current",IF(L90&gt;=-30,"1-30",IF(L90&gt;=-60,"31-60",IF(L90&gt;=-90,"61-90","90+"))))))</x:f>
      </x:c>
      <x:c r="P90" s="5" t="n"/>
    </x:row>
    <x:row r="91">
      <x:c r="C91" s="5" t="n"/>
      <x:c r="D91" s="5" t="n"/>
      <x:c r="E91" s="4" t="n"/>
      <x:c r="F91" s="4" t="n"/>
      <x:c r="G91" s="4" t="n"/>
      <x:c r="H91" s="4" t="n"/>
      <x:c r="I91" s="4" t="str">
        <x:f>IF(E91="","",E91-IF(F91="",0,F91)+IF(H91="",0,H91))</x:f>
      </x:c>
      <x:c r="J91" s="4" t="n"/>
      <x:c r="K91" s="4" t="str">
        <x:f>IF(I91="","",MAX(0,I91-IF(J91="",0,J91)))</x:f>
      </x:c>
      <x:c r="L91" t="n">
        <x:f>IF(OR(D91="",K91=0),0,D91-TODAY())</x:f>
        <x:v>0</x:v>
      </x:c>
      <x:c r="M91" t="str">
        <x:f>IF(A91="","",IF(K91=0,"Paid",IF(L91&lt;0,"Overdue",IF(L91&lt;=7,"Due Soon","Open"))))</x:f>
      </x:c>
      <x:c r="N91" t="str">
        <x:f>IF(A91="","",IF(K91=0,"Paid",IF(L91&gt;=0,"Current",IF(L91&gt;=-30,"1-30",IF(L91&gt;=-60,"31-60",IF(L91&gt;=-90,"61-90","90+"))))))</x:f>
      </x:c>
      <x:c r="P91" s="5" t="n"/>
    </x:row>
    <x:row r="92">
      <x:c r="C92" s="5" t="n"/>
      <x:c r="D92" s="5" t="n"/>
      <x:c r="E92" s="4" t="n"/>
      <x:c r="F92" s="4" t="n"/>
      <x:c r="G92" s="4" t="n"/>
      <x:c r="H92" s="4" t="n"/>
      <x:c r="I92" s="4" t="str">
        <x:f>IF(E92="","",E92-IF(F92="",0,F92)+IF(H92="",0,H92))</x:f>
      </x:c>
      <x:c r="J92" s="4" t="n"/>
      <x:c r="K92" s="4" t="str">
        <x:f>IF(I92="","",MAX(0,I92-IF(J92="",0,J92)))</x:f>
      </x:c>
      <x:c r="L92" t="n">
        <x:f>IF(OR(D92="",K92=0),0,D92-TODAY())</x:f>
        <x:v>0</x:v>
      </x:c>
      <x:c r="M92" t="str">
        <x:f>IF(A92="","",IF(K92=0,"Paid",IF(L92&lt;0,"Overdue",IF(L92&lt;=7,"Due Soon","Open"))))</x:f>
      </x:c>
      <x:c r="N92" t="str">
        <x:f>IF(A92="","",IF(K92=0,"Paid",IF(L92&gt;=0,"Current",IF(L92&gt;=-30,"1-30",IF(L92&gt;=-60,"31-60",IF(L92&gt;=-90,"61-90","90+"))))))</x:f>
      </x:c>
      <x:c r="P92" s="5" t="n"/>
    </x:row>
    <x:row r="93">
      <x:c r="C93" s="5" t="n"/>
      <x:c r="D93" s="5" t="n"/>
      <x:c r="E93" s="4" t="n"/>
      <x:c r="F93" s="4" t="n"/>
      <x:c r="G93" s="4" t="n"/>
      <x:c r="H93" s="4" t="n"/>
      <x:c r="I93" s="4" t="str">
        <x:f>IF(E93="","",E93-IF(F93="",0,F93)+IF(H93="",0,H93))</x:f>
      </x:c>
      <x:c r="J93" s="4" t="n"/>
      <x:c r="K93" s="4" t="str">
        <x:f>IF(I93="","",MAX(0,I93-IF(J93="",0,J93)))</x:f>
      </x:c>
      <x:c r="L93" t="n">
        <x:f>IF(OR(D93="",K93=0),0,D93-TODAY())</x:f>
        <x:v>0</x:v>
      </x:c>
      <x:c r="M93" t="str">
        <x:f>IF(A93="","",IF(K93=0,"Paid",IF(L93&lt;0,"Overdue",IF(L93&lt;=7,"Due Soon","Open"))))</x:f>
      </x:c>
      <x:c r="N93" t="str">
        <x:f>IF(A93="","",IF(K93=0,"Paid",IF(L93&gt;=0,"Current",IF(L93&gt;=-30,"1-30",IF(L93&gt;=-60,"31-60",IF(L93&gt;=-90,"61-90","90+"))))))</x:f>
      </x:c>
      <x:c r="P93" s="5" t="n"/>
    </x:row>
    <x:row r="94">
      <x:c r="C94" s="5" t="n"/>
      <x:c r="D94" s="5" t="n"/>
      <x:c r="E94" s="4" t="n"/>
      <x:c r="F94" s="4" t="n"/>
      <x:c r="G94" s="4" t="n"/>
      <x:c r="H94" s="4" t="n"/>
      <x:c r="I94" s="4" t="str">
        <x:f>IF(E94="","",E94-IF(F94="",0,F94)+IF(H94="",0,H94))</x:f>
      </x:c>
      <x:c r="J94" s="4" t="n"/>
      <x:c r="K94" s="4" t="str">
        <x:f>IF(I94="","",MAX(0,I94-IF(J94="",0,J94)))</x:f>
      </x:c>
      <x:c r="L94" t="n">
        <x:f>IF(OR(D94="",K94=0),0,D94-TODAY())</x:f>
        <x:v>0</x:v>
      </x:c>
      <x:c r="M94" t="str">
        <x:f>IF(A94="","",IF(K94=0,"Paid",IF(L94&lt;0,"Overdue",IF(L94&lt;=7,"Due Soon","Open"))))</x:f>
      </x:c>
      <x:c r="N94" t="str">
        <x:f>IF(A94="","",IF(K94=0,"Paid",IF(L94&gt;=0,"Current",IF(L94&gt;=-30,"1-30",IF(L94&gt;=-60,"31-60",IF(L94&gt;=-90,"61-90","90+"))))))</x:f>
      </x:c>
      <x:c r="P94" s="5" t="n"/>
    </x:row>
    <x:row r="95">
      <x:c r="C95" s="5" t="n"/>
      <x:c r="D95" s="5" t="n"/>
      <x:c r="E95" s="4" t="n"/>
      <x:c r="F95" s="4" t="n"/>
      <x:c r="G95" s="4" t="n"/>
      <x:c r="H95" s="4" t="n"/>
      <x:c r="I95" s="4" t="str">
        <x:f>IF(E95="","",E95-IF(F95="",0,F95)+IF(H95="",0,H95))</x:f>
      </x:c>
      <x:c r="J95" s="4" t="n"/>
      <x:c r="K95" s="4" t="str">
        <x:f>IF(I95="","",MAX(0,I95-IF(J95="",0,J95)))</x:f>
      </x:c>
      <x:c r="L95" t="n">
        <x:f>IF(OR(D95="",K95=0),0,D95-TODAY())</x:f>
        <x:v>0</x:v>
      </x:c>
      <x:c r="M95" t="str">
        <x:f>IF(A95="","",IF(K95=0,"Paid",IF(L95&lt;0,"Overdue",IF(L95&lt;=7,"Due Soon","Open"))))</x:f>
      </x:c>
      <x:c r="N95" t="str">
        <x:f>IF(A95="","",IF(K95=0,"Paid",IF(L95&gt;=0,"Current",IF(L95&gt;=-30,"1-30",IF(L95&gt;=-60,"31-60",IF(L95&gt;=-90,"61-90","90+"))))))</x:f>
      </x:c>
      <x:c r="P95" s="5" t="n"/>
    </x:row>
    <x:row r="96">
      <x:c r="C96" s="5" t="n"/>
      <x:c r="D96" s="5" t="n"/>
      <x:c r="E96" s="4" t="n"/>
      <x:c r="F96" s="4" t="n"/>
      <x:c r="G96" s="4" t="n"/>
      <x:c r="H96" s="4" t="n"/>
      <x:c r="I96" s="4" t="str">
        <x:f>IF(E96="","",E96-IF(F96="",0,F96)+IF(H96="",0,H96))</x:f>
      </x:c>
      <x:c r="J96" s="4" t="n"/>
      <x:c r="K96" s="4" t="str">
        <x:f>IF(I96="","",MAX(0,I96-IF(J96="",0,J96)))</x:f>
      </x:c>
      <x:c r="L96" t="n">
        <x:f>IF(OR(D96="",K96=0),0,D96-TODAY())</x:f>
        <x:v>0</x:v>
      </x:c>
      <x:c r="M96" t="str">
        <x:f>IF(A96="","",IF(K96=0,"Paid",IF(L96&lt;0,"Overdue",IF(L96&lt;=7,"Due Soon","Open"))))</x:f>
      </x:c>
      <x:c r="N96" t="str">
        <x:f>IF(A96="","",IF(K96=0,"Paid",IF(L96&gt;=0,"Current",IF(L96&gt;=-30,"1-30",IF(L96&gt;=-60,"31-60",IF(L96&gt;=-90,"61-90","90+"))))))</x:f>
      </x:c>
      <x:c r="P96" s="5" t="n"/>
    </x:row>
    <x:row r="97">
      <x:c r="C97" s="5" t="n"/>
      <x:c r="D97" s="5" t="n"/>
      <x:c r="E97" s="4" t="n"/>
      <x:c r="F97" s="4" t="n"/>
      <x:c r="G97" s="4" t="n"/>
      <x:c r="H97" s="4" t="n"/>
      <x:c r="I97" s="4" t="str">
        <x:f>IF(E97="","",E97-IF(F97="",0,F97)+IF(H97="",0,H97))</x:f>
      </x:c>
      <x:c r="J97" s="4" t="n"/>
      <x:c r="K97" s="4" t="str">
        <x:f>IF(I97="","",MAX(0,I97-IF(J97="",0,J97)))</x:f>
      </x:c>
      <x:c r="L97" t="n">
        <x:f>IF(OR(D97="",K97=0),0,D97-TODAY())</x:f>
        <x:v>0</x:v>
      </x:c>
      <x:c r="M97" t="str">
        <x:f>IF(A97="","",IF(K97=0,"Paid",IF(L97&lt;0,"Overdue",IF(L97&lt;=7,"Due Soon","Open"))))</x:f>
      </x:c>
      <x:c r="N97" t="str">
        <x:f>IF(A97="","",IF(K97=0,"Paid",IF(L97&gt;=0,"Current",IF(L97&gt;=-30,"1-30",IF(L97&gt;=-60,"31-60",IF(L97&gt;=-90,"61-90","90+"))))))</x:f>
      </x:c>
      <x:c r="P97" s="5" t="n"/>
    </x:row>
    <x:row r="98">
      <x:c r="C98" s="5" t="n"/>
      <x:c r="D98" s="5" t="n"/>
      <x:c r="E98" s="4" t="n"/>
      <x:c r="F98" s="4" t="n"/>
      <x:c r="G98" s="4" t="n"/>
      <x:c r="H98" s="4" t="n"/>
      <x:c r="I98" s="4" t="str">
        <x:f>IF(E98="","",E98-IF(F98="",0,F98)+IF(H98="",0,H98))</x:f>
      </x:c>
      <x:c r="J98" s="4" t="n"/>
      <x:c r="K98" s="4" t="str">
        <x:f>IF(I98="","",MAX(0,I98-IF(J98="",0,J98)))</x:f>
      </x:c>
      <x:c r="L98" t="n">
        <x:f>IF(OR(D98="",K98=0),0,D98-TODAY())</x:f>
        <x:v>0</x:v>
      </x:c>
      <x:c r="M98" t="str">
        <x:f>IF(A98="","",IF(K98=0,"Paid",IF(L98&lt;0,"Overdue",IF(L98&lt;=7,"Due Soon","Open"))))</x:f>
      </x:c>
      <x:c r="N98" t="str">
        <x:f>IF(A98="","",IF(K98=0,"Paid",IF(L98&gt;=0,"Current",IF(L98&gt;=-30,"1-30",IF(L98&gt;=-60,"31-60",IF(L98&gt;=-90,"61-90","90+"))))))</x:f>
      </x:c>
      <x:c r="P98" s="5" t="n"/>
    </x:row>
    <x:row r="99">
      <x:c r="C99" s="5" t="n"/>
      <x:c r="D99" s="5" t="n"/>
      <x:c r="E99" s="4" t="n"/>
      <x:c r="F99" s="4" t="n"/>
      <x:c r="G99" s="4" t="n"/>
      <x:c r="H99" s="4" t="n"/>
      <x:c r="I99" s="4" t="str">
        <x:f>IF(E99="","",E99-IF(F99="",0,F99)+IF(H99="",0,H99))</x:f>
      </x:c>
      <x:c r="J99" s="4" t="n"/>
      <x:c r="K99" s="4" t="str">
        <x:f>IF(I99="","",MAX(0,I99-IF(J99="",0,J99)))</x:f>
      </x:c>
      <x:c r="L99" t="n">
        <x:f>IF(OR(D99="",K99=0),0,D99-TODAY())</x:f>
        <x:v>0</x:v>
      </x:c>
      <x:c r="M99" t="str">
        <x:f>IF(A99="","",IF(K99=0,"Paid",IF(L99&lt;0,"Overdue",IF(L99&lt;=7,"Due Soon","Open"))))</x:f>
      </x:c>
      <x:c r="N99" t="str">
        <x:f>IF(A99="","",IF(K99=0,"Paid",IF(L99&gt;=0,"Current",IF(L99&gt;=-30,"1-30",IF(L99&gt;=-60,"31-60",IF(L99&gt;=-90,"61-90","90+"))))))</x:f>
      </x:c>
      <x:c r="P99" s="5" t="n"/>
    </x:row>
    <x:row r="100">
      <x:c r="C100" s="5" t="n"/>
      <x:c r="D100" s="5" t="n"/>
      <x:c r="E100" s="4" t="n"/>
      <x:c r="F100" s="4" t="n"/>
      <x:c r="G100" s="4" t="n"/>
      <x:c r="H100" s="4" t="n"/>
      <x:c r="I100" s="4" t="str">
        <x:f>IF(E100="","",E100-IF(F100="",0,F100)+IF(H100="",0,H100))</x:f>
      </x:c>
      <x:c r="J100" s="4" t="n"/>
      <x:c r="K100" s="4" t="str">
        <x:f>IF(I100="","",MAX(0,I100-IF(J100="",0,J100)))</x:f>
      </x:c>
      <x:c r="L100" t="n">
        <x:f>IF(OR(D100="",K100=0),0,D100-TODAY())</x:f>
        <x:v>0</x:v>
      </x:c>
      <x:c r="M100" t="str">
        <x:f>IF(A100="","",IF(K100=0,"Paid",IF(L100&lt;0,"Overdue",IF(L100&lt;=7,"Due Soon","Open"))))</x:f>
      </x:c>
      <x:c r="N100" t="str">
        <x:f>IF(A100="","",IF(K100=0,"Paid",IF(L100&gt;=0,"Current",IF(L100&gt;=-30,"1-30",IF(L100&gt;=-60,"31-60",IF(L100&gt;=-90,"61-90","90+"))))))</x:f>
      </x:c>
      <x:c r="P100" s="5" t="n"/>
    </x:row>
    <x:row r="101">
      <x:c r="C101" s="5" t="n"/>
      <x:c r="D101" s="5" t="n"/>
      <x:c r="E101" s="4" t="n"/>
      <x:c r="F101" s="4" t="n"/>
      <x:c r="G101" s="4" t="n"/>
      <x:c r="H101" s="4" t="n"/>
      <x:c r="I101" s="4" t="str">
        <x:f>IF(E101="","",E101-IF(F101="",0,F101)+IF(H101="",0,H101))</x:f>
      </x:c>
      <x:c r="J101" s="4" t="n"/>
      <x:c r="K101" s="4" t="str">
        <x:f>IF(I101="","",MAX(0,I101-IF(J101="",0,J101)))</x:f>
      </x:c>
      <x:c r="L101" t="n">
        <x:f>IF(OR(D101="",K101=0),0,D101-TODAY())</x:f>
        <x:v>0</x:v>
      </x:c>
      <x:c r="M101" t="str">
        <x:f>IF(A101="","",IF(K101=0,"Paid",IF(L101&lt;0,"Overdue",IF(L101&lt;=7,"Due Soon","Open"))))</x:f>
      </x:c>
      <x:c r="N101" t="str">
        <x:f>IF(A101="","",IF(K101=0,"Paid",IF(L101&gt;=0,"Current",IF(L101&gt;=-30,"1-30",IF(L101&gt;=-60,"31-60",IF(L101&gt;=-90,"61-90","90+"))))))</x:f>
      </x:c>
      <x:c r="P101" s="5" t="n"/>
    </x:row>
    <x:row r="102">
      <x:c r="C102" s="5" t="n"/>
      <x:c r="D102" s="5" t="n"/>
      <x:c r="E102" s="4" t="n"/>
      <x:c r="F102" s="4" t="n"/>
      <x:c r="G102" s="4" t="n"/>
      <x:c r="H102" s="4" t="n"/>
      <x:c r="I102" s="4" t="str">
        <x:f>IF(E102="","",E102-IF(F102="",0,F102)+IF(H102="",0,H102))</x:f>
      </x:c>
      <x:c r="J102" s="4" t="n"/>
      <x:c r="K102" s="4" t="str">
        <x:f>IF(I102="","",MAX(0,I102-IF(J102="",0,J102)))</x:f>
      </x:c>
      <x:c r="L102" t="n">
        <x:f>IF(OR(D102="",K102=0),0,D102-TODAY())</x:f>
        <x:v>0</x:v>
      </x:c>
      <x:c r="M102" t="str">
        <x:f>IF(A102="","",IF(K102=0,"Paid",IF(L102&lt;0,"Overdue",IF(L102&lt;=7,"Due Soon","Open"))))</x:f>
      </x:c>
      <x:c r="N102" t="str">
        <x:f>IF(A102="","",IF(K102=0,"Paid",IF(L102&gt;=0,"Current",IF(L102&gt;=-30,"1-30",IF(L102&gt;=-60,"31-60",IF(L102&gt;=-90,"61-90","90+"))))))</x:f>
      </x:c>
      <x:c r="P102" s="5" t="n"/>
    </x:row>
    <x:row r="103">
      <x:c r="C103" s="5" t="n"/>
      <x:c r="D103" s="5" t="n"/>
      <x:c r="E103" s="4" t="n"/>
      <x:c r="F103" s="4" t="n"/>
      <x:c r="G103" s="4" t="n"/>
      <x:c r="H103" s="4" t="n"/>
      <x:c r="I103" s="4" t="str">
        <x:f>IF(E103="","",E103-IF(F103="",0,F103)+IF(H103="",0,H103))</x:f>
      </x:c>
      <x:c r="J103" s="4" t="n"/>
      <x:c r="K103" s="4" t="str">
        <x:f>IF(I103="","",MAX(0,I103-IF(J103="",0,J103)))</x:f>
      </x:c>
      <x:c r="L103" t="n">
        <x:f>IF(OR(D103="",K103=0),0,D103-TODAY())</x:f>
        <x:v>0</x:v>
      </x:c>
      <x:c r="M103" t="str">
        <x:f>IF(A103="","",IF(K103=0,"Paid",IF(L103&lt;0,"Overdue",IF(L103&lt;=7,"Due Soon","Open"))))</x:f>
      </x:c>
      <x:c r="N103" t="str">
        <x:f>IF(A103="","",IF(K103=0,"Paid",IF(L103&gt;=0,"Current",IF(L103&gt;=-30,"1-30",IF(L103&gt;=-60,"31-60",IF(L103&gt;=-90,"61-90","90+"))))))</x:f>
      </x:c>
      <x:c r="P103" s="5" t="n"/>
    </x:row>
    <x:row r="104">
      <x:c r="C104" s="5" t="n"/>
      <x:c r="D104" s="5" t="n"/>
      <x:c r="E104" s="4" t="n"/>
      <x:c r="F104" s="4" t="n"/>
      <x:c r="G104" s="4" t="n"/>
      <x:c r="H104" s="4" t="n"/>
      <x:c r="I104" s="4" t="str">
        <x:f>IF(E104="","",E104-IF(F104="",0,F104)+IF(H104="",0,H104))</x:f>
      </x:c>
      <x:c r="J104" s="4" t="n"/>
      <x:c r="K104" s="4" t="str">
        <x:f>IF(I104="","",MAX(0,I104-IF(J104="",0,J104)))</x:f>
      </x:c>
      <x:c r="L104" t="n">
        <x:f>IF(OR(D104="",K104=0),0,D104-TODAY())</x:f>
        <x:v>0</x:v>
      </x:c>
      <x:c r="M104" t="str">
        <x:f>IF(A104="","",IF(K104=0,"Paid",IF(L104&lt;0,"Overdue",IF(L104&lt;=7,"Due Soon","Open"))))</x:f>
      </x:c>
      <x:c r="N104" t="str">
        <x:f>IF(A104="","",IF(K104=0,"Paid",IF(L104&gt;=0,"Current",IF(L104&gt;=-30,"1-30",IF(L104&gt;=-60,"31-60",IF(L104&gt;=-90,"61-90","90+"))))))</x:f>
      </x:c>
      <x:c r="P104" s="5" t="n"/>
    </x:row>
    <x:row r="105">
      <x:c r="C105" s="5" t="n"/>
      <x:c r="D105" s="5" t="n"/>
      <x:c r="E105" s="4" t="n"/>
      <x:c r="F105" s="4" t="n"/>
      <x:c r="G105" s="4" t="n"/>
      <x:c r="H105" s="4" t="n"/>
      <x:c r="I105" s="4" t="str">
        <x:f>IF(E105="","",E105-IF(F105="",0,F105)+IF(H105="",0,H105))</x:f>
      </x:c>
      <x:c r="J105" s="4" t="n"/>
      <x:c r="K105" s="4" t="str">
        <x:f>IF(I105="","",MAX(0,I105-IF(J105="",0,J105)))</x:f>
      </x:c>
      <x:c r="L105" t="n">
        <x:f>IF(OR(D105="",K105=0),0,D105-TODAY())</x:f>
        <x:v>0</x:v>
      </x:c>
      <x:c r="M105" t="str">
        <x:f>IF(A105="","",IF(K105=0,"Paid",IF(L105&lt;0,"Overdue",IF(L105&lt;=7,"Due Soon","Open"))))</x:f>
      </x:c>
      <x:c r="N105" t="str">
        <x:f>IF(A105="","",IF(K105=0,"Paid",IF(L105&gt;=0,"Current",IF(L105&gt;=-30,"1-30",IF(L105&gt;=-60,"31-60",IF(L105&gt;=-90,"61-90","90+"))))))</x:f>
      </x:c>
      <x:c r="P105" s="5" t="n"/>
    </x:row>
    <x:row r="106">
      <x:c r="C106" s="5" t="n"/>
      <x:c r="D106" s="5" t="n"/>
      <x:c r="E106" s="4" t="n"/>
      <x:c r="F106" s="4" t="n"/>
      <x:c r="G106" s="4" t="n"/>
      <x:c r="H106" s="4" t="n"/>
      <x:c r="I106" s="4" t="str">
        <x:f>IF(E106="","",E106-IF(F106="",0,F106)+IF(H106="",0,H106))</x:f>
      </x:c>
      <x:c r="J106" s="4" t="n"/>
      <x:c r="K106" s="4" t="str">
        <x:f>IF(I106="","",MAX(0,I106-IF(J106="",0,J106)))</x:f>
      </x:c>
      <x:c r="L106" t="n">
        <x:f>IF(OR(D106="",K106=0),0,D106-TODAY())</x:f>
        <x:v>0</x:v>
      </x:c>
      <x:c r="M106" t="str">
        <x:f>IF(A106="","",IF(K106=0,"Paid",IF(L106&lt;0,"Overdue",IF(L106&lt;=7,"Due Soon","Open"))))</x:f>
      </x:c>
      <x:c r="N106" t="str">
        <x:f>IF(A106="","",IF(K106=0,"Paid",IF(L106&gt;=0,"Current",IF(L106&gt;=-30,"1-30",IF(L106&gt;=-60,"31-60",IF(L106&gt;=-90,"61-90","90+"))))))</x:f>
      </x:c>
      <x:c r="P106" s="5" t="n"/>
    </x:row>
    <x:row r="107">
      <x:c r="C107" s="5" t="n"/>
      <x:c r="D107" s="5" t="n"/>
      <x:c r="E107" s="4" t="n"/>
      <x:c r="F107" s="4" t="n"/>
      <x:c r="G107" s="4" t="n"/>
      <x:c r="H107" s="4" t="n"/>
      <x:c r="I107" s="4" t="str">
        <x:f>IF(E107="","",E107-IF(F107="",0,F107)+IF(H107="",0,H107))</x:f>
      </x:c>
      <x:c r="J107" s="4" t="n"/>
      <x:c r="K107" s="4" t="str">
        <x:f>IF(I107="","",MAX(0,I107-IF(J107="",0,J107)))</x:f>
      </x:c>
      <x:c r="L107" t="n">
        <x:f>IF(OR(D107="",K107=0),0,D107-TODAY())</x:f>
        <x:v>0</x:v>
      </x:c>
      <x:c r="M107" t="str">
        <x:f>IF(A107="","",IF(K107=0,"Paid",IF(L107&lt;0,"Overdue",IF(L107&lt;=7,"Due Soon","Open"))))</x:f>
      </x:c>
      <x:c r="N107" t="str">
        <x:f>IF(A107="","",IF(K107=0,"Paid",IF(L107&gt;=0,"Current",IF(L107&gt;=-30,"1-30",IF(L107&gt;=-60,"31-60",IF(L107&gt;=-90,"61-90","90+"))))))</x:f>
      </x:c>
      <x:c r="P107" s="5" t="n"/>
    </x:row>
    <x:row r="108">
      <x:c r="C108" s="5" t="n"/>
      <x:c r="D108" s="5" t="n"/>
      <x:c r="E108" s="4" t="n"/>
      <x:c r="F108" s="4" t="n"/>
      <x:c r="G108" s="4" t="n"/>
      <x:c r="H108" s="4" t="n"/>
      <x:c r="I108" s="4" t="str">
        <x:f>IF(E108="","",E108-IF(F108="",0,F108)+IF(H108="",0,H108))</x:f>
      </x:c>
      <x:c r="J108" s="4" t="n"/>
      <x:c r="K108" s="4" t="str">
        <x:f>IF(I108="","",MAX(0,I108-IF(J108="",0,J108)))</x:f>
      </x:c>
      <x:c r="L108" t="n">
        <x:f>IF(OR(D108="",K108=0),0,D108-TODAY())</x:f>
        <x:v>0</x:v>
      </x:c>
      <x:c r="M108" t="str">
        <x:f>IF(A108="","",IF(K108=0,"Paid",IF(L108&lt;0,"Overdue",IF(L108&lt;=7,"Due Soon","Open"))))</x:f>
      </x:c>
      <x:c r="N108" t="str">
        <x:f>IF(A108="","",IF(K108=0,"Paid",IF(L108&gt;=0,"Current",IF(L108&gt;=-30,"1-30",IF(L108&gt;=-60,"31-60",IF(L108&gt;=-90,"61-90","90+"))))))</x:f>
      </x:c>
      <x:c r="P108" s="5" t="n"/>
    </x:row>
    <x:row r="109">
      <x:c r="C109" s="5" t="n"/>
      <x:c r="D109" s="5" t="n"/>
      <x:c r="E109" s="4" t="n"/>
      <x:c r="F109" s="4" t="n"/>
      <x:c r="G109" s="4" t="n"/>
      <x:c r="H109" s="4" t="n"/>
      <x:c r="I109" s="4" t="str">
        <x:f>IF(E109="","",E109-IF(F109="",0,F109)+IF(H109="",0,H109))</x:f>
      </x:c>
      <x:c r="J109" s="4" t="n"/>
      <x:c r="K109" s="4" t="str">
        <x:f>IF(I109="","",MAX(0,I109-IF(J109="",0,J109)))</x:f>
      </x:c>
      <x:c r="L109" t="n">
        <x:f>IF(OR(D109="",K109=0),0,D109-TODAY())</x:f>
        <x:v>0</x:v>
      </x:c>
      <x:c r="M109" t="str">
        <x:f>IF(A109="","",IF(K109=0,"Paid",IF(L109&lt;0,"Overdue",IF(L109&lt;=7,"Due Soon","Open"))))</x:f>
      </x:c>
      <x:c r="N109" t="str">
        <x:f>IF(A109="","",IF(K109=0,"Paid",IF(L109&gt;=0,"Current",IF(L109&gt;=-30,"1-30",IF(L109&gt;=-60,"31-60",IF(L109&gt;=-90,"61-90","90+"))))))</x:f>
      </x:c>
      <x:c r="P109" s="5" t="n"/>
    </x:row>
    <x:row r="110">
      <x:c r="C110" s="5" t="n"/>
      <x:c r="D110" s="5" t="n"/>
      <x:c r="E110" s="4" t="n"/>
      <x:c r="F110" s="4" t="n"/>
      <x:c r="G110" s="4" t="n"/>
      <x:c r="H110" s="4" t="n"/>
      <x:c r="I110" s="4" t="str">
        <x:f>IF(E110="","",E110-IF(F110="",0,F110)+IF(H110="",0,H110))</x:f>
      </x:c>
      <x:c r="J110" s="4" t="n"/>
      <x:c r="K110" s="4" t="str">
        <x:f>IF(I110="","",MAX(0,I110-IF(J110="",0,J110)))</x:f>
      </x:c>
      <x:c r="L110" t="n">
        <x:f>IF(OR(D110="",K110=0),0,D110-TODAY())</x:f>
        <x:v>0</x:v>
      </x:c>
      <x:c r="M110" t="str">
        <x:f>IF(A110="","",IF(K110=0,"Paid",IF(L110&lt;0,"Overdue",IF(L110&lt;=7,"Due Soon","Open"))))</x:f>
      </x:c>
      <x:c r="N110" t="str">
        <x:f>IF(A110="","",IF(K110=0,"Paid",IF(L110&gt;=0,"Current",IF(L110&gt;=-30,"1-30",IF(L110&gt;=-60,"31-60",IF(L110&gt;=-90,"61-90","90+"))))))</x:f>
      </x:c>
      <x:c r="P110" s="5" t="n"/>
    </x:row>
    <x:row r="111">
      <x:c r="C111" s="5" t="n"/>
      <x:c r="D111" s="5" t="n"/>
      <x:c r="E111" s="4" t="n"/>
      <x:c r="F111" s="4" t="n"/>
      <x:c r="G111" s="4" t="n"/>
      <x:c r="H111" s="4" t="n"/>
      <x:c r="I111" s="4" t="str">
        <x:f>IF(E111="","",E111-IF(F111="",0,F111)+IF(H111="",0,H111))</x:f>
      </x:c>
      <x:c r="J111" s="4" t="n"/>
      <x:c r="K111" s="4" t="str">
        <x:f>IF(I111="","",MAX(0,I111-IF(J111="",0,J111)))</x:f>
      </x:c>
      <x:c r="L111" t="n">
        <x:f>IF(OR(D111="",K111=0),0,D111-TODAY())</x:f>
        <x:v>0</x:v>
      </x:c>
      <x:c r="M111" t="str">
        <x:f>IF(A111="","",IF(K111=0,"Paid",IF(L111&lt;0,"Overdue",IF(L111&lt;=7,"Due Soon","Open"))))</x:f>
      </x:c>
      <x:c r="N111" t="str">
        <x:f>IF(A111="","",IF(K111=0,"Paid",IF(L111&gt;=0,"Current",IF(L111&gt;=-30,"1-30",IF(L111&gt;=-60,"31-60",IF(L111&gt;=-90,"61-90","90+"))))))</x:f>
      </x:c>
      <x:c r="P111" s="5" t="n"/>
    </x:row>
    <x:row r="112">
      <x:c r="C112" s="5" t="n"/>
      <x:c r="D112" s="5" t="n"/>
      <x:c r="E112" s="4" t="n"/>
      <x:c r="F112" s="4" t="n"/>
      <x:c r="G112" s="4" t="n"/>
      <x:c r="H112" s="4" t="n"/>
      <x:c r="I112" s="4" t="str">
        <x:f>IF(E112="","",E112-IF(F112="",0,F112)+IF(H112="",0,H112))</x:f>
      </x:c>
      <x:c r="J112" s="4" t="n"/>
      <x:c r="K112" s="4" t="str">
        <x:f>IF(I112="","",MAX(0,I112-IF(J112="",0,J112)))</x:f>
      </x:c>
      <x:c r="L112" t="n">
        <x:f>IF(OR(D112="",K112=0),0,D112-TODAY())</x:f>
        <x:v>0</x:v>
      </x:c>
      <x:c r="M112" t="str">
        <x:f>IF(A112="","",IF(K112=0,"Paid",IF(L112&lt;0,"Overdue",IF(L112&lt;=7,"Due Soon","Open"))))</x:f>
      </x:c>
      <x:c r="N112" t="str">
        <x:f>IF(A112="","",IF(K112=0,"Paid",IF(L112&gt;=0,"Current",IF(L112&gt;=-30,"1-30",IF(L112&gt;=-60,"31-60",IF(L112&gt;=-90,"61-90","90+"))))))</x:f>
      </x:c>
      <x:c r="P112" s="5" t="n"/>
    </x:row>
    <x:row r="113">
      <x:c r="C113" s="5" t="n"/>
      <x:c r="D113" s="5" t="n"/>
      <x:c r="E113" s="4" t="n"/>
      <x:c r="F113" s="4" t="n"/>
      <x:c r="G113" s="4" t="n"/>
      <x:c r="H113" s="4" t="n"/>
      <x:c r="I113" s="4" t="str">
        <x:f>IF(E113="","",E113-IF(F113="",0,F113)+IF(H113="",0,H113))</x:f>
      </x:c>
      <x:c r="J113" s="4" t="n"/>
      <x:c r="K113" s="4" t="str">
        <x:f>IF(I113="","",MAX(0,I113-IF(J113="",0,J113)))</x:f>
      </x:c>
      <x:c r="L113" t="n">
        <x:f>IF(OR(D113="",K113=0),0,D113-TODAY())</x:f>
        <x:v>0</x:v>
      </x:c>
      <x:c r="M113" t="str">
        <x:f>IF(A113="","",IF(K113=0,"Paid",IF(L113&lt;0,"Overdue",IF(L113&lt;=7,"Due Soon","Open"))))</x:f>
      </x:c>
      <x:c r="N113" t="str">
        <x:f>IF(A113="","",IF(K113=0,"Paid",IF(L113&gt;=0,"Current",IF(L113&gt;=-30,"1-30",IF(L113&gt;=-60,"31-60",IF(L113&gt;=-90,"61-90","90+"))))))</x:f>
      </x:c>
      <x:c r="P113" s="5" t="n"/>
    </x:row>
    <x:row r="114">
      <x:c r="C114" s="5" t="n"/>
      <x:c r="D114" s="5" t="n"/>
      <x:c r="E114" s="4" t="n"/>
      <x:c r="F114" s="4" t="n"/>
      <x:c r="G114" s="4" t="n"/>
      <x:c r="H114" s="4" t="n"/>
      <x:c r="I114" s="4" t="str">
        <x:f>IF(E114="","",E114-IF(F114="",0,F114)+IF(H114="",0,H114))</x:f>
      </x:c>
      <x:c r="J114" s="4" t="n"/>
      <x:c r="K114" s="4" t="str">
        <x:f>IF(I114="","",MAX(0,I114-IF(J114="",0,J114)))</x:f>
      </x:c>
      <x:c r="L114" t="n">
        <x:f>IF(OR(D114="",K114=0),0,D114-TODAY())</x:f>
        <x:v>0</x:v>
      </x:c>
      <x:c r="M114" t="str">
        <x:f>IF(A114="","",IF(K114=0,"Paid",IF(L114&lt;0,"Overdue",IF(L114&lt;=7,"Due Soon","Open"))))</x:f>
      </x:c>
      <x:c r="N114" t="str">
        <x:f>IF(A114="","",IF(K114=0,"Paid",IF(L114&gt;=0,"Current",IF(L114&gt;=-30,"1-30",IF(L114&gt;=-60,"31-60",IF(L114&gt;=-90,"61-90","90+"))))))</x:f>
      </x:c>
      <x:c r="P114" s="5" t="n"/>
    </x:row>
    <x:row r="115">
      <x:c r="C115" s="5" t="n"/>
      <x:c r="D115" s="5" t="n"/>
      <x:c r="E115" s="4" t="n"/>
      <x:c r="F115" s="4" t="n"/>
      <x:c r="G115" s="4" t="n"/>
      <x:c r="H115" s="4" t="n"/>
      <x:c r="I115" s="4" t="str">
        <x:f>IF(E115="","",E115-IF(F115="",0,F115)+IF(H115="",0,H115))</x:f>
      </x:c>
      <x:c r="J115" s="4" t="n"/>
      <x:c r="K115" s="4" t="str">
        <x:f>IF(I115="","",MAX(0,I115-IF(J115="",0,J115)))</x:f>
      </x:c>
      <x:c r="L115" t="n">
        <x:f>IF(OR(D115="",K115=0),0,D115-TODAY())</x:f>
        <x:v>0</x:v>
      </x:c>
      <x:c r="M115" t="str">
        <x:f>IF(A115="","",IF(K115=0,"Paid",IF(L115&lt;0,"Overdue",IF(L115&lt;=7,"Due Soon","Open"))))</x:f>
      </x:c>
      <x:c r="N115" t="str">
        <x:f>IF(A115="","",IF(K115=0,"Paid",IF(L115&gt;=0,"Current",IF(L115&gt;=-30,"1-30",IF(L115&gt;=-60,"31-60",IF(L115&gt;=-90,"61-90","90+"))))))</x:f>
      </x:c>
      <x:c r="P115" s="5" t="n"/>
    </x:row>
    <x:row r="116">
      <x:c r="C116" s="5" t="n"/>
      <x:c r="D116" s="5" t="n"/>
      <x:c r="E116" s="4" t="n"/>
      <x:c r="F116" s="4" t="n"/>
      <x:c r="G116" s="4" t="n"/>
      <x:c r="H116" s="4" t="n"/>
      <x:c r="I116" s="4" t="str">
        <x:f>IF(E116="","",E116-IF(F116="",0,F116)+IF(H116="",0,H116))</x:f>
      </x:c>
      <x:c r="J116" s="4" t="n"/>
      <x:c r="K116" s="4" t="str">
        <x:f>IF(I116="","",MAX(0,I116-IF(J116="",0,J116)))</x:f>
      </x:c>
      <x:c r="L116" t="n">
        <x:f>IF(OR(D116="",K116=0),0,D116-TODAY())</x:f>
        <x:v>0</x:v>
      </x:c>
      <x:c r="M116" t="str">
        <x:f>IF(A116="","",IF(K116=0,"Paid",IF(L116&lt;0,"Overdue",IF(L116&lt;=7,"Due Soon","Open"))))</x:f>
      </x:c>
      <x:c r="N116" t="str">
        <x:f>IF(A116="","",IF(K116=0,"Paid",IF(L116&gt;=0,"Current",IF(L116&gt;=-30,"1-30",IF(L116&gt;=-60,"31-60",IF(L116&gt;=-90,"61-90","90+"))))))</x:f>
      </x:c>
      <x:c r="P116" s="5" t="n"/>
    </x:row>
    <x:row r="117">
      <x:c r="C117" s="5" t="n"/>
      <x:c r="D117" s="5" t="n"/>
      <x:c r="E117" s="4" t="n"/>
      <x:c r="F117" s="4" t="n"/>
      <x:c r="G117" s="4" t="n"/>
      <x:c r="H117" s="4" t="n"/>
      <x:c r="I117" s="4" t="str">
        <x:f>IF(E117="","",E117-IF(F117="",0,F117)+IF(H117="",0,H117))</x:f>
      </x:c>
      <x:c r="J117" s="4" t="n"/>
      <x:c r="K117" s="4" t="str">
        <x:f>IF(I117="","",MAX(0,I117-IF(J117="",0,J117)))</x:f>
      </x:c>
      <x:c r="L117" t="n">
        <x:f>IF(OR(D117="",K117=0),0,D117-TODAY())</x:f>
        <x:v>0</x:v>
      </x:c>
      <x:c r="M117" t="str">
        <x:f>IF(A117="","",IF(K117=0,"Paid",IF(L117&lt;0,"Overdue",IF(L117&lt;=7,"Due Soon","Open"))))</x:f>
      </x:c>
      <x:c r="N117" t="str">
        <x:f>IF(A117="","",IF(K117=0,"Paid",IF(L117&gt;=0,"Current",IF(L117&gt;=-30,"1-30",IF(L117&gt;=-60,"31-60",IF(L117&gt;=-90,"61-90","90+"))))))</x:f>
      </x:c>
      <x:c r="P117" s="5" t="n"/>
    </x:row>
    <x:row r="118">
      <x:c r="C118" s="5" t="n"/>
      <x:c r="D118" s="5" t="n"/>
      <x:c r="E118" s="4" t="n"/>
      <x:c r="F118" s="4" t="n"/>
      <x:c r="G118" s="4" t="n"/>
      <x:c r="H118" s="4" t="n"/>
      <x:c r="I118" s="4" t="str">
        <x:f>IF(E118="","",E118-IF(F118="",0,F118)+IF(H118="",0,H118))</x:f>
      </x:c>
      <x:c r="J118" s="4" t="n"/>
      <x:c r="K118" s="4" t="str">
        <x:f>IF(I118="","",MAX(0,I118-IF(J118="",0,J118)))</x:f>
      </x:c>
      <x:c r="L118" t="n">
        <x:f>IF(OR(D118="",K118=0),0,D118-TODAY())</x:f>
        <x:v>0</x:v>
      </x:c>
      <x:c r="M118" t="str">
        <x:f>IF(A118="","",IF(K118=0,"Paid",IF(L118&lt;0,"Overdue",IF(L118&lt;=7,"Due Soon","Open"))))</x:f>
      </x:c>
      <x:c r="N118" t="str">
        <x:f>IF(A118="","",IF(K118=0,"Paid",IF(L118&gt;=0,"Current",IF(L118&gt;=-30,"1-30",IF(L118&gt;=-60,"31-60",IF(L118&gt;=-90,"61-90","90+"))))))</x:f>
      </x:c>
      <x:c r="P118" s="5" t="n"/>
    </x:row>
    <x:row r="119">
      <x:c r="C119" s="5" t="n"/>
      <x:c r="D119" s="5" t="n"/>
      <x:c r="E119" s="4" t="n"/>
      <x:c r="F119" s="4" t="n"/>
      <x:c r="G119" s="4" t="n"/>
      <x:c r="H119" s="4" t="n"/>
      <x:c r="I119" s="4" t="str">
        <x:f>IF(E119="","",E119-IF(F119="",0,F119)+IF(H119="",0,H119))</x:f>
      </x:c>
      <x:c r="J119" s="4" t="n"/>
      <x:c r="K119" s="4" t="str">
        <x:f>IF(I119="","",MAX(0,I119-IF(J119="",0,J119)))</x:f>
      </x:c>
      <x:c r="L119" t="n">
        <x:f>IF(OR(D119="",K119=0),0,D119-TODAY())</x:f>
        <x:v>0</x:v>
      </x:c>
      <x:c r="M119" t="str">
        <x:f>IF(A119="","",IF(K119=0,"Paid",IF(L119&lt;0,"Overdue",IF(L119&lt;=7,"Due Soon","Open"))))</x:f>
      </x:c>
      <x:c r="N119" t="str">
        <x:f>IF(A119="","",IF(K119=0,"Paid",IF(L119&gt;=0,"Current",IF(L119&gt;=-30,"1-30",IF(L119&gt;=-60,"31-60",IF(L119&gt;=-90,"61-90","90+"))))))</x:f>
      </x:c>
      <x:c r="P119" s="5" t="n"/>
    </x:row>
    <x:row r="120">
      <x:c r="C120" s="5" t="n"/>
      <x:c r="D120" s="5" t="n"/>
      <x:c r="E120" s="4" t="n"/>
      <x:c r="F120" s="4" t="n"/>
      <x:c r="G120" s="4" t="n"/>
      <x:c r="H120" s="4" t="n"/>
      <x:c r="I120" s="4" t="str">
        <x:f>IF(E120="","",E120-IF(F120="",0,F120)+IF(H120="",0,H120))</x:f>
      </x:c>
      <x:c r="J120" s="4" t="n"/>
      <x:c r="K120" s="4" t="str">
        <x:f>IF(I120="","",MAX(0,I120-IF(J120="",0,J120)))</x:f>
      </x:c>
      <x:c r="L120" t="n">
        <x:f>IF(OR(D120="",K120=0),0,D120-TODAY())</x:f>
        <x:v>0</x:v>
      </x:c>
      <x:c r="M120" t="str">
        <x:f>IF(A120="","",IF(K120=0,"Paid",IF(L120&lt;0,"Overdue",IF(L120&lt;=7,"Due Soon","Open"))))</x:f>
      </x:c>
      <x:c r="N120" t="str">
        <x:f>IF(A120="","",IF(K120=0,"Paid",IF(L120&gt;=0,"Current",IF(L120&gt;=-30,"1-30",IF(L120&gt;=-60,"31-60",IF(L120&gt;=-90,"61-90","90+"))))))</x:f>
      </x:c>
      <x:c r="P120" s="5" t="n"/>
    </x:row>
    <x:row r="121">
      <x:c r="C121" s="5" t="n"/>
      <x:c r="D121" s="5" t="n"/>
      <x:c r="E121" s="4" t="n"/>
      <x:c r="F121" s="4" t="n"/>
      <x:c r="G121" s="4" t="n"/>
      <x:c r="H121" s="4" t="n"/>
      <x:c r="I121" s="4" t="str">
        <x:f>IF(E121="","",E121-IF(F121="",0,F121)+IF(H121="",0,H121))</x:f>
      </x:c>
      <x:c r="J121" s="4" t="n"/>
      <x:c r="K121" s="4" t="str">
        <x:f>IF(I121="","",MAX(0,I121-IF(J121="",0,J121)))</x:f>
      </x:c>
      <x:c r="L121" t="n">
        <x:f>IF(OR(D121="",K121=0),0,D121-TODAY())</x:f>
        <x:v>0</x:v>
      </x:c>
      <x:c r="M121" t="str">
        <x:f>IF(A121="","",IF(K121=0,"Paid",IF(L121&lt;0,"Overdue",IF(L121&lt;=7,"Due Soon","Open"))))</x:f>
      </x:c>
      <x:c r="N121" t="str">
        <x:f>IF(A121="","",IF(K121=0,"Paid",IF(L121&gt;=0,"Current",IF(L121&gt;=-30,"1-30",IF(L121&gt;=-60,"31-60",IF(L121&gt;=-90,"61-90","90+"))))))</x:f>
      </x:c>
      <x:c r="P121" s="5" t="n"/>
    </x:row>
    <x:row r="122">
      <x:c r="C122" s="5" t="n"/>
      <x:c r="D122" s="5" t="n"/>
      <x:c r="E122" s="4" t="n"/>
      <x:c r="F122" s="4" t="n"/>
      <x:c r="G122" s="4" t="n"/>
      <x:c r="H122" s="4" t="n"/>
      <x:c r="I122" s="4" t="str">
        <x:f>IF(E122="","",E122-IF(F122="",0,F122)+IF(H122="",0,H122))</x:f>
      </x:c>
      <x:c r="J122" s="4" t="n"/>
      <x:c r="K122" s="4" t="str">
        <x:f>IF(I122="","",MAX(0,I122-IF(J122="",0,J122)))</x:f>
      </x:c>
      <x:c r="L122" t="n">
        <x:f>IF(OR(D122="",K122=0),0,D122-TODAY())</x:f>
        <x:v>0</x:v>
      </x:c>
      <x:c r="M122" t="str">
        <x:f>IF(A122="","",IF(K122=0,"Paid",IF(L122&lt;0,"Overdue",IF(L122&lt;=7,"Due Soon","Open"))))</x:f>
      </x:c>
      <x:c r="N122" t="str">
        <x:f>IF(A122="","",IF(K122=0,"Paid",IF(L122&gt;=0,"Current",IF(L122&gt;=-30,"1-30",IF(L122&gt;=-60,"31-60",IF(L122&gt;=-90,"61-90","90+"))))))</x:f>
      </x:c>
      <x:c r="P122" s="5" t="n"/>
    </x:row>
    <x:row r="123">
      <x:c r="C123" s="5" t="n"/>
      <x:c r="D123" s="5" t="n"/>
      <x:c r="E123" s="4" t="n"/>
      <x:c r="F123" s="4" t="n"/>
      <x:c r="G123" s="4" t="n"/>
      <x:c r="H123" s="4" t="n"/>
      <x:c r="I123" s="4" t="str">
        <x:f>IF(E123="","",E123-IF(F123="",0,F123)+IF(H123="",0,H123))</x:f>
      </x:c>
      <x:c r="J123" s="4" t="n"/>
      <x:c r="K123" s="4" t="str">
        <x:f>IF(I123="","",MAX(0,I123-IF(J123="",0,J123)))</x:f>
      </x:c>
      <x:c r="L123" t="n">
        <x:f>IF(OR(D123="",K123=0),0,D123-TODAY())</x:f>
        <x:v>0</x:v>
      </x:c>
      <x:c r="M123" t="str">
        <x:f>IF(A123="","",IF(K123=0,"Paid",IF(L123&lt;0,"Overdue",IF(L123&lt;=7,"Due Soon","Open"))))</x:f>
      </x:c>
      <x:c r="N123" t="str">
        <x:f>IF(A123="","",IF(K123=0,"Paid",IF(L123&gt;=0,"Current",IF(L123&gt;=-30,"1-30",IF(L123&gt;=-60,"31-60",IF(L123&gt;=-90,"61-90","90+"))))))</x:f>
      </x:c>
      <x:c r="P123" s="5" t="n"/>
    </x:row>
    <x:row r="124">
      <x:c r="C124" s="5" t="n"/>
      <x:c r="D124" s="5" t="n"/>
      <x:c r="E124" s="4" t="n"/>
      <x:c r="F124" s="4" t="n"/>
      <x:c r="G124" s="4" t="n"/>
      <x:c r="H124" s="4" t="n"/>
      <x:c r="I124" s="4" t="str">
        <x:f>IF(E124="","",E124-IF(F124="",0,F124)+IF(H124="",0,H124))</x:f>
      </x:c>
      <x:c r="J124" s="4" t="n"/>
      <x:c r="K124" s="4" t="str">
        <x:f>IF(I124="","",MAX(0,I124-IF(J124="",0,J124)))</x:f>
      </x:c>
      <x:c r="L124" t="n">
        <x:f>IF(OR(D124="",K124=0),0,D124-TODAY())</x:f>
        <x:v>0</x:v>
      </x:c>
      <x:c r="M124" t="str">
        <x:f>IF(A124="","",IF(K124=0,"Paid",IF(L124&lt;0,"Overdue",IF(L124&lt;=7,"Due Soon","Open"))))</x:f>
      </x:c>
      <x:c r="N124" t="str">
        <x:f>IF(A124="","",IF(K124=0,"Paid",IF(L124&gt;=0,"Current",IF(L124&gt;=-30,"1-30",IF(L124&gt;=-60,"31-60",IF(L124&gt;=-90,"61-90","90+"))))))</x:f>
      </x:c>
      <x:c r="P124" s="5" t="n"/>
    </x:row>
    <x:row r="125">
      <x:c r="C125" s="5" t="n"/>
      <x:c r="D125" s="5" t="n"/>
      <x:c r="E125" s="4" t="n"/>
      <x:c r="F125" s="4" t="n"/>
      <x:c r="G125" s="4" t="n"/>
      <x:c r="H125" s="4" t="n"/>
      <x:c r="I125" s="4" t="str">
        <x:f>IF(E125="","",E125-IF(F125="",0,F125)+IF(H125="",0,H125))</x:f>
      </x:c>
      <x:c r="J125" s="4" t="n"/>
      <x:c r="K125" s="4" t="str">
        <x:f>IF(I125="","",MAX(0,I125-IF(J125="",0,J125)))</x:f>
      </x:c>
      <x:c r="L125" t="n">
        <x:f>IF(OR(D125="",K125=0),0,D125-TODAY())</x:f>
        <x:v>0</x:v>
      </x:c>
      <x:c r="M125" t="str">
        <x:f>IF(A125="","",IF(K125=0,"Paid",IF(L125&lt;0,"Overdue",IF(L125&lt;=7,"Due Soon","Open"))))</x:f>
      </x:c>
      <x:c r="N125" t="str">
        <x:f>IF(A125="","",IF(K125=0,"Paid",IF(L125&gt;=0,"Current",IF(L125&gt;=-30,"1-30",IF(L125&gt;=-60,"31-60",IF(L125&gt;=-90,"61-90","90+"))))))</x:f>
      </x:c>
      <x:c r="P125" s="5" t="n"/>
    </x:row>
    <x:row r="126">
      <x:c r="C126" s="5" t="n"/>
      <x:c r="D126" s="5" t="n"/>
      <x:c r="E126" s="4" t="n"/>
      <x:c r="F126" s="4" t="n"/>
      <x:c r="G126" s="4" t="n"/>
      <x:c r="H126" s="4" t="n"/>
      <x:c r="I126" s="4" t="str">
        <x:f>IF(E126="","",E126-IF(F126="",0,F126)+IF(H126="",0,H126))</x:f>
      </x:c>
      <x:c r="J126" s="4" t="n"/>
      <x:c r="K126" s="4" t="str">
        <x:f>IF(I126="","",MAX(0,I126-IF(J126="",0,J126)))</x:f>
      </x:c>
      <x:c r="L126" t="n">
        <x:f>IF(OR(D126="",K126=0),0,D126-TODAY())</x:f>
        <x:v>0</x:v>
      </x:c>
      <x:c r="M126" t="str">
        <x:f>IF(A126="","",IF(K126=0,"Paid",IF(L126&lt;0,"Overdue",IF(L126&lt;=7,"Due Soon","Open"))))</x:f>
      </x:c>
      <x:c r="N126" t="str">
        <x:f>IF(A126="","",IF(K126=0,"Paid",IF(L126&gt;=0,"Current",IF(L126&gt;=-30,"1-30",IF(L126&gt;=-60,"31-60",IF(L126&gt;=-90,"61-90","90+"))))))</x:f>
      </x:c>
      <x:c r="P126" s="5" t="n"/>
    </x:row>
    <x:row r="127">
      <x:c r="C127" s="5" t="n"/>
      <x:c r="D127" s="5" t="n"/>
      <x:c r="E127" s="4" t="n"/>
      <x:c r="F127" s="4" t="n"/>
      <x:c r="G127" s="4" t="n"/>
      <x:c r="H127" s="4" t="n"/>
      <x:c r="I127" s="4" t="str">
        <x:f>IF(E127="","",E127-IF(F127="",0,F127)+IF(H127="",0,H127))</x:f>
      </x:c>
      <x:c r="J127" s="4" t="n"/>
      <x:c r="K127" s="4" t="str">
        <x:f>IF(I127="","",MAX(0,I127-IF(J127="",0,J127)))</x:f>
      </x:c>
      <x:c r="L127" t="n">
        <x:f>IF(OR(D127="",K127=0),0,D127-TODAY())</x:f>
        <x:v>0</x:v>
      </x:c>
      <x:c r="M127" t="str">
        <x:f>IF(A127="","",IF(K127=0,"Paid",IF(L127&lt;0,"Overdue",IF(L127&lt;=7,"Due Soon","Open"))))</x:f>
      </x:c>
      <x:c r="N127" t="str">
        <x:f>IF(A127="","",IF(K127=0,"Paid",IF(L127&gt;=0,"Current",IF(L127&gt;=-30,"1-30",IF(L127&gt;=-60,"31-60",IF(L127&gt;=-90,"61-90","90+"))))))</x:f>
      </x:c>
      <x:c r="P127" s="5" t="n"/>
    </x:row>
    <x:row r="128">
      <x:c r="C128" s="5" t="n"/>
      <x:c r="D128" s="5" t="n"/>
      <x:c r="E128" s="4" t="n"/>
      <x:c r="F128" s="4" t="n"/>
      <x:c r="G128" s="4" t="n"/>
      <x:c r="H128" s="4" t="n"/>
      <x:c r="I128" s="4" t="str">
        <x:f>IF(E128="","",E128-IF(F128="",0,F128)+IF(H128="",0,H128))</x:f>
      </x:c>
      <x:c r="J128" s="4" t="n"/>
      <x:c r="K128" s="4" t="str">
        <x:f>IF(I128="","",MAX(0,I128-IF(J128="",0,J128)))</x:f>
      </x:c>
      <x:c r="L128" t="n">
        <x:f>IF(OR(D128="",K128=0),0,D128-TODAY())</x:f>
        <x:v>0</x:v>
      </x:c>
      <x:c r="M128" t="str">
        <x:f>IF(A128="","",IF(K128=0,"Paid",IF(L128&lt;0,"Overdue",IF(L128&lt;=7,"Due Soon","Open"))))</x:f>
      </x:c>
      <x:c r="N128" t="str">
        <x:f>IF(A128="","",IF(K128=0,"Paid",IF(L128&gt;=0,"Current",IF(L128&gt;=-30,"1-30",IF(L128&gt;=-60,"31-60",IF(L128&gt;=-90,"61-90","90+"))))))</x:f>
      </x:c>
      <x:c r="P128" s="5" t="n"/>
    </x:row>
    <x:row r="129">
      <x:c r="C129" s="5" t="n"/>
      <x:c r="D129" s="5" t="n"/>
      <x:c r="E129" s="4" t="n"/>
      <x:c r="F129" s="4" t="n"/>
      <x:c r="G129" s="4" t="n"/>
      <x:c r="H129" s="4" t="n"/>
      <x:c r="I129" s="4" t="str">
        <x:f>IF(E129="","",E129-IF(F129="",0,F129)+IF(H129="",0,H129))</x:f>
      </x:c>
      <x:c r="J129" s="4" t="n"/>
      <x:c r="K129" s="4" t="str">
        <x:f>IF(I129="","",MAX(0,I129-IF(J129="",0,J129)))</x:f>
      </x:c>
      <x:c r="L129" t="n">
        <x:f>IF(OR(D129="",K129=0),0,D129-TODAY())</x:f>
        <x:v>0</x:v>
      </x:c>
      <x:c r="M129" t="str">
        <x:f>IF(A129="","",IF(K129=0,"Paid",IF(L129&lt;0,"Overdue",IF(L129&lt;=7,"Due Soon","Open"))))</x:f>
      </x:c>
      <x:c r="N129" t="str">
        <x:f>IF(A129="","",IF(K129=0,"Paid",IF(L129&gt;=0,"Current",IF(L129&gt;=-30,"1-30",IF(L129&gt;=-60,"31-60",IF(L129&gt;=-90,"61-90","90+"))))))</x:f>
      </x:c>
      <x:c r="P129" s="5" t="n"/>
    </x:row>
    <x:row r="130">
      <x:c r="C130" s="5" t="n"/>
      <x:c r="D130" s="5" t="n"/>
      <x:c r="E130" s="4" t="n"/>
      <x:c r="F130" s="4" t="n"/>
      <x:c r="G130" s="4" t="n"/>
      <x:c r="H130" s="4" t="n"/>
      <x:c r="I130" s="4" t="str">
        <x:f>IF(E130="","",E130-IF(F130="",0,F130)+IF(H130="",0,H130))</x:f>
      </x:c>
      <x:c r="J130" s="4" t="n"/>
      <x:c r="K130" s="4" t="str">
        <x:f>IF(I130="","",MAX(0,I130-IF(J130="",0,J130)))</x:f>
      </x:c>
      <x:c r="L130" t="n">
        <x:f>IF(OR(D130="",K130=0),0,D130-TODAY())</x:f>
        <x:v>0</x:v>
      </x:c>
      <x:c r="M130" t="str">
        <x:f>IF(A130="","",IF(K130=0,"Paid",IF(L130&lt;0,"Overdue",IF(L130&lt;=7,"Due Soon","Open"))))</x:f>
      </x:c>
      <x:c r="N130" t="str">
        <x:f>IF(A130="","",IF(K130=0,"Paid",IF(L130&gt;=0,"Current",IF(L130&gt;=-30,"1-30",IF(L130&gt;=-60,"31-60",IF(L130&gt;=-90,"61-90","90+"))))))</x:f>
      </x:c>
      <x:c r="P130" s="5" t="n"/>
    </x:row>
    <x:row r="131">
      <x:c r="C131" s="5" t="n"/>
      <x:c r="D131" s="5" t="n"/>
      <x:c r="E131" s="4" t="n"/>
      <x:c r="F131" s="4" t="n"/>
      <x:c r="G131" s="4" t="n"/>
      <x:c r="H131" s="4" t="n"/>
      <x:c r="I131" s="4" t="str">
        <x:f>IF(E131="","",E131-IF(F131="",0,F131)+IF(H131="",0,H131))</x:f>
      </x:c>
      <x:c r="J131" s="4" t="n"/>
      <x:c r="K131" s="4" t="str">
        <x:f>IF(I131="","",MAX(0,I131-IF(J131="",0,J131)))</x:f>
      </x:c>
      <x:c r="L131" t="n">
        <x:f>IF(OR(D131="",K131=0),0,D131-TODAY())</x:f>
        <x:v>0</x:v>
      </x:c>
      <x:c r="M131" t="str">
        <x:f>IF(A131="","",IF(K131=0,"Paid",IF(L131&lt;0,"Overdue",IF(L131&lt;=7,"Due Soon","Open"))))</x:f>
      </x:c>
      <x:c r="N131" t="str">
        <x:f>IF(A131="","",IF(K131=0,"Paid",IF(L131&gt;=0,"Current",IF(L131&gt;=-30,"1-30",IF(L131&gt;=-60,"31-60",IF(L131&gt;=-90,"61-90","90+"))))))</x:f>
      </x:c>
      <x:c r="P131" s="5" t="n"/>
    </x:row>
    <x:row r="132">
      <x:c r="C132" s="5" t="n"/>
      <x:c r="D132" s="5" t="n"/>
      <x:c r="E132" s="4" t="n"/>
      <x:c r="F132" s="4" t="n"/>
      <x:c r="G132" s="4" t="n"/>
      <x:c r="H132" s="4" t="n"/>
      <x:c r="I132" s="4" t="str">
        <x:f>IF(E132="","",E132-IF(F132="",0,F132)+IF(H132="",0,H132))</x:f>
      </x:c>
      <x:c r="J132" s="4" t="n"/>
      <x:c r="K132" s="4" t="str">
        <x:f>IF(I132="","",MAX(0,I132-IF(J132="",0,J132)))</x:f>
      </x:c>
      <x:c r="L132" t="n">
        <x:f>IF(OR(D132="",K132=0),0,D132-TODAY())</x:f>
        <x:v>0</x:v>
      </x:c>
      <x:c r="M132" t="str">
        <x:f>IF(A132="","",IF(K132=0,"Paid",IF(L132&lt;0,"Overdue",IF(L132&lt;=7,"Due Soon","Open"))))</x:f>
      </x:c>
      <x:c r="N132" t="str">
        <x:f>IF(A132="","",IF(K132=0,"Paid",IF(L132&gt;=0,"Current",IF(L132&gt;=-30,"1-30",IF(L132&gt;=-60,"31-60",IF(L132&gt;=-90,"61-90","90+"))))))</x:f>
      </x:c>
      <x:c r="P132" s="5" t="n"/>
    </x:row>
    <x:row r="133">
      <x:c r="C133" s="5" t="n"/>
      <x:c r="D133" s="5" t="n"/>
      <x:c r="E133" s="4" t="n"/>
      <x:c r="F133" s="4" t="n"/>
      <x:c r="G133" s="4" t="n"/>
      <x:c r="H133" s="4" t="n"/>
      <x:c r="I133" s="4" t="str">
        <x:f>IF(E133="","",E133-IF(F133="",0,F133)+IF(H133="",0,H133))</x:f>
      </x:c>
      <x:c r="J133" s="4" t="n"/>
      <x:c r="K133" s="4" t="str">
        <x:f>IF(I133="","",MAX(0,I133-IF(J133="",0,J133)))</x:f>
      </x:c>
      <x:c r="L133" t="n">
        <x:f>IF(OR(D133="",K133=0),0,D133-TODAY())</x:f>
        <x:v>0</x:v>
      </x:c>
      <x:c r="M133" t="str">
        <x:f>IF(A133="","",IF(K133=0,"Paid",IF(L133&lt;0,"Overdue",IF(L133&lt;=7,"Due Soon","Open"))))</x:f>
      </x:c>
      <x:c r="N133" t="str">
        <x:f>IF(A133="","",IF(K133=0,"Paid",IF(L133&gt;=0,"Current",IF(L133&gt;=-30,"1-30",IF(L133&gt;=-60,"31-60",IF(L133&gt;=-90,"61-90","90+"))))))</x:f>
      </x:c>
      <x:c r="P133" s="5" t="n"/>
    </x:row>
    <x:row r="134">
      <x:c r="C134" s="5" t="n"/>
      <x:c r="D134" s="5" t="n"/>
      <x:c r="E134" s="4" t="n"/>
      <x:c r="F134" s="4" t="n"/>
      <x:c r="G134" s="4" t="n"/>
      <x:c r="H134" s="4" t="n"/>
      <x:c r="I134" s="4" t="str">
        <x:f>IF(E134="","",E134-IF(F134="",0,F134)+IF(H134="",0,H134))</x:f>
      </x:c>
      <x:c r="J134" s="4" t="n"/>
      <x:c r="K134" s="4" t="str">
        <x:f>IF(I134="","",MAX(0,I134-IF(J134="",0,J134)))</x:f>
      </x:c>
      <x:c r="L134" t="n">
        <x:f>IF(OR(D134="",K134=0),0,D134-TODAY())</x:f>
        <x:v>0</x:v>
      </x:c>
      <x:c r="M134" t="str">
        <x:f>IF(A134="","",IF(K134=0,"Paid",IF(L134&lt;0,"Overdue",IF(L134&lt;=7,"Due Soon","Open"))))</x:f>
      </x:c>
      <x:c r="N134" t="str">
        <x:f>IF(A134="","",IF(K134=0,"Paid",IF(L134&gt;=0,"Current",IF(L134&gt;=-30,"1-30",IF(L134&gt;=-60,"31-60",IF(L134&gt;=-90,"61-90","90+"))))))</x:f>
      </x:c>
      <x:c r="P134" s="5" t="n"/>
    </x:row>
    <x:row r="135">
      <x:c r="C135" s="5" t="n"/>
      <x:c r="D135" s="5" t="n"/>
      <x:c r="E135" s="4" t="n"/>
      <x:c r="F135" s="4" t="n"/>
      <x:c r="G135" s="4" t="n"/>
      <x:c r="H135" s="4" t="n"/>
      <x:c r="I135" s="4" t="str">
        <x:f>IF(E135="","",E135-IF(F135="",0,F135)+IF(H135="",0,H135))</x:f>
      </x:c>
      <x:c r="J135" s="4" t="n"/>
      <x:c r="K135" s="4" t="str">
        <x:f>IF(I135="","",MAX(0,I135-IF(J135="",0,J135)))</x:f>
      </x:c>
      <x:c r="L135" t="n">
        <x:f>IF(OR(D135="",K135=0),0,D135-TODAY())</x:f>
        <x:v>0</x:v>
      </x:c>
      <x:c r="M135" t="str">
        <x:f>IF(A135="","",IF(K135=0,"Paid",IF(L135&lt;0,"Overdue",IF(L135&lt;=7,"Due Soon","Open"))))</x:f>
      </x:c>
      <x:c r="N135" t="str">
        <x:f>IF(A135="","",IF(K135=0,"Paid",IF(L135&gt;=0,"Current",IF(L135&gt;=-30,"1-30",IF(L135&gt;=-60,"31-60",IF(L135&gt;=-90,"61-90","90+"))))))</x:f>
      </x:c>
      <x:c r="P135" s="5" t="n"/>
    </x:row>
    <x:row r="136">
      <x:c r="C136" s="5" t="n"/>
      <x:c r="D136" s="5" t="n"/>
      <x:c r="E136" s="4" t="n"/>
      <x:c r="F136" s="4" t="n"/>
      <x:c r="G136" s="4" t="n"/>
      <x:c r="H136" s="4" t="n"/>
      <x:c r="I136" s="4" t="str">
        <x:f>IF(E136="","",E136-IF(F136="",0,F136)+IF(H136="",0,H136))</x:f>
      </x:c>
      <x:c r="J136" s="4" t="n"/>
      <x:c r="K136" s="4" t="str">
        <x:f>IF(I136="","",MAX(0,I136-IF(J136="",0,J136)))</x:f>
      </x:c>
      <x:c r="L136" t="n">
        <x:f>IF(OR(D136="",K136=0),0,D136-TODAY())</x:f>
        <x:v>0</x:v>
      </x:c>
      <x:c r="M136" t="str">
        <x:f>IF(A136="","",IF(K136=0,"Paid",IF(L136&lt;0,"Overdue",IF(L136&lt;=7,"Due Soon","Open"))))</x:f>
      </x:c>
      <x:c r="N136" t="str">
        <x:f>IF(A136="","",IF(K136=0,"Paid",IF(L136&gt;=0,"Current",IF(L136&gt;=-30,"1-30",IF(L136&gt;=-60,"31-60",IF(L136&gt;=-90,"61-90","90+"))))))</x:f>
      </x:c>
      <x:c r="P136" s="5" t="n"/>
    </x:row>
    <x:row r="137">
      <x:c r="C137" s="5" t="n"/>
      <x:c r="D137" s="5" t="n"/>
      <x:c r="E137" s="4" t="n"/>
      <x:c r="F137" s="4" t="n"/>
      <x:c r="G137" s="4" t="n"/>
      <x:c r="H137" s="4" t="n"/>
      <x:c r="I137" s="4" t="str">
        <x:f>IF(E137="","",E137-IF(F137="",0,F137)+IF(H137="",0,H137))</x:f>
      </x:c>
      <x:c r="J137" s="4" t="n"/>
      <x:c r="K137" s="4" t="str">
        <x:f>IF(I137="","",MAX(0,I137-IF(J137="",0,J137)))</x:f>
      </x:c>
      <x:c r="L137" t="n">
        <x:f>IF(OR(D137="",K137=0),0,D137-TODAY())</x:f>
        <x:v>0</x:v>
      </x:c>
      <x:c r="M137" t="str">
        <x:f>IF(A137="","",IF(K137=0,"Paid",IF(L137&lt;0,"Overdue",IF(L137&lt;=7,"Due Soon","Open"))))</x:f>
      </x:c>
      <x:c r="N137" t="str">
        <x:f>IF(A137="","",IF(K137=0,"Paid",IF(L137&gt;=0,"Current",IF(L137&gt;=-30,"1-30",IF(L137&gt;=-60,"31-60",IF(L137&gt;=-90,"61-90","90+"))))))</x:f>
      </x:c>
      <x:c r="P137" s="5" t="n"/>
    </x:row>
    <x:row r="138">
      <x:c r="C138" s="5" t="n"/>
      <x:c r="D138" s="5" t="n"/>
      <x:c r="E138" s="4" t="n"/>
      <x:c r="F138" s="4" t="n"/>
      <x:c r="G138" s="4" t="n"/>
      <x:c r="H138" s="4" t="n"/>
      <x:c r="I138" s="4" t="str">
        <x:f>IF(E138="","",E138-IF(F138="",0,F138)+IF(H138="",0,H138))</x:f>
      </x:c>
      <x:c r="J138" s="4" t="n"/>
      <x:c r="K138" s="4" t="str">
        <x:f>IF(I138="","",MAX(0,I138-IF(J138="",0,J138)))</x:f>
      </x:c>
      <x:c r="L138" t="n">
        <x:f>IF(OR(D138="",K138=0),0,D138-TODAY())</x:f>
        <x:v>0</x:v>
      </x:c>
      <x:c r="M138" t="str">
        <x:f>IF(A138="","",IF(K138=0,"Paid",IF(L138&lt;0,"Overdue",IF(L138&lt;=7,"Due Soon","Open"))))</x:f>
      </x:c>
      <x:c r="N138" t="str">
        <x:f>IF(A138="","",IF(K138=0,"Paid",IF(L138&gt;=0,"Current",IF(L138&gt;=-30,"1-30",IF(L138&gt;=-60,"31-60",IF(L138&gt;=-90,"61-90","90+"))))))</x:f>
      </x:c>
      <x:c r="P138" s="5" t="n"/>
    </x:row>
    <x:row r="139">
      <x:c r="C139" s="5" t="n"/>
      <x:c r="D139" s="5" t="n"/>
      <x:c r="E139" s="4" t="n"/>
      <x:c r="F139" s="4" t="n"/>
      <x:c r="G139" s="4" t="n"/>
      <x:c r="H139" s="4" t="n"/>
      <x:c r="I139" s="4" t="str">
        <x:f>IF(E139="","",E139-IF(F139="",0,F139)+IF(H139="",0,H139))</x:f>
      </x:c>
      <x:c r="J139" s="4" t="n"/>
      <x:c r="K139" s="4" t="str">
        <x:f>IF(I139="","",MAX(0,I139-IF(J139="",0,J139)))</x:f>
      </x:c>
      <x:c r="L139" t="n">
        <x:f>IF(OR(D139="",K139=0),0,D139-TODAY())</x:f>
        <x:v>0</x:v>
      </x:c>
      <x:c r="M139" t="str">
        <x:f>IF(A139="","",IF(K139=0,"Paid",IF(L139&lt;0,"Overdue",IF(L139&lt;=7,"Due Soon","Open"))))</x:f>
      </x:c>
      <x:c r="N139" t="str">
        <x:f>IF(A139="","",IF(K139=0,"Paid",IF(L139&gt;=0,"Current",IF(L139&gt;=-30,"1-30",IF(L139&gt;=-60,"31-60",IF(L139&gt;=-90,"61-90","90+"))))))</x:f>
      </x:c>
      <x:c r="P139" s="5" t="n"/>
    </x:row>
    <x:row r="140">
      <x:c r="C140" s="5" t="n"/>
      <x:c r="D140" s="5" t="n"/>
      <x:c r="E140" s="4" t="n"/>
      <x:c r="F140" s="4" t="n"/>
      <x:c r="G140" s="4" t="n"/>
      <x:c r="H140" s="4" t="n"/>
      <x:c r="I140" s="4" t="str">
        <x:f>IF(E140="","",E140-IF(F140="",0,F140)+IF(H140="",0,H140))</x:f>
      </x:c>
      <x:c r="J140" s="4" t="n"/>
      <x:c r="K140" s="4" t="str">
        <x:f>IF(I140="","",MAX(0,I140-IF(J140="",0,J140)))</x:f>
      </x:c>
      <x:c r="L140" t="n">
        <x:f>IF(OR(D140="",K140=0),0,D140-TODAY())</x:f>
        <x:v>0</x:v>
      </x:c>
      <x:c r="M140" t="str">
        <x:f>IF(A140="","",IF(K140=0,"Paid",IF(L140&lt;0,"Overdue",IF(L140&lt;=7,"Due Soon","Open"))))</x:f>
      </x:c>
      <x:c r="N140" t="str">
        <x:f>IF(A140="","",IF(K140=0,"Paid",IF(L140&gt;=0,"Current",IF(L140&gt;=-30,"1-30",IF(L140&gt;=-60,"31-60",IF(L140&gt;=-90,"61-90","90+"))))))</x:f>
      </x:c>
      <x:c r="P140" s="5" t="n"/>
    </x:row>
    <x:row r="141">
      <x:c r="C141" s="5" t="n"/>
      <x:c r="D141" s="5" t="n"/>
      <x:c r="E141" s="4" t="n"/>
      <x:c r="F141" s="4" t="n"/>
      <x:c r="G141" s="4" t="n"/>
      <x:c r="H141" s="4" t="n"/>
      <x:c r="I141" s="4" t="str">
        <x:f>IF(E141="","",E141-IF(F141="",0,F141)+IF(H141="",0,H141))</x:f>
      </x:c>
      <x:c r="J141" s="4" t="n"/>
      <x:c r="K141" s="4" t="str">
        <x:f>IF(I141="","",MAX(0,I141-IF(J141="",0,J141)))</x:f>
      </x:c>
      <x:c r="L141" t="n">
        <x:f>IF(OR(D141="",K141=0),0,D141-TODAY())</x:f>
        <x:v>0</x:v>
      </x:c>
      <x:c r="M141" t="str">
        <x:f>IF(A141="","",IF(K141=0,"Paid",IF(L141&lt;0,"Overdue",IF(L141&lt;=7,"Due Soon","Open"))))</x:f>
      </x:c>
      <x:c r="N141" t="str">
        <x:f>IF(A141="","",IF(K141=0,"Paid",IF(L141&gt;=0,"Current",IF(L141&gt;=-30,"1-30",IF(L141&gt;=-60,"31-60",IF(L141&gt;=-90,"61-90","90+"))))))</x:f>
      </x:c>
      <x:c r="P141" s="5" t="n"/>
    </x:row>
    <x:row r="142">
      <x:c r="C142" s="5" t="n"/>
      <x:c r="D142" s="5" t="n"/>
      <x:c r="E142" s="4" t="n"/>
      <x:c r="F142" s="4" t="n"/>
      <x:c r="G142" s="4" t="n"/>
      <x:c r="H142" s="4" t="n"/>
      <x:c r="I142" s="4" t="str">
        <x:f>IF(E142="","",E142-IF(F142="",0,F142)+IF(H142="",0,H142))</x:f>
      </x:c>
      <x:c r="J142" s="4" t="n"/>
      <x:c r="K142" s="4" t="str">
        <x:f>IF(I142="","",MAX(0,I142-IF(J142="",0,J142)))</x:f>
      </x:c>
      <x:c r="L142" t="n">
        <x:f>IF(OR(D142="",K142=0),0,D142-TODAY())</x:f>
        <x:v>0</x:v>
      </x:c>
      <x:c r="M142" t="str">
        <x:f>IF(A142="","",IF(K142=0,"Paid",IF(L142&lt;0,"Overdue",IF(L142&lt;=7,"Due Soon","Open"))))</x:f>
      </x:c>
      <x:c r="N142" t="str">
        <x:f>IF(A142="","",IF(K142=0,"Paid",IF(L142&gt;=0,"Current",IF(L142&gt;=-30,"1-30",IF(L142&gt;=-60,"31-60",IF(L142&gt;=-90,"61-90","90+"))))))</x:f>
      </x:c>
      <x:c r="P142" s="5" t="n"/>
    </x:row>
    <x:row r="143">
      <x:c r="C143" s="5" t="n"/>
      <x:c r="D143" s="5" t="n"/>
      <x:c r="E143" s="4" t="n"/>
      <x:c r="F143" s="4" t="n"/>
      <x:c r="G143" s="4" t="n"/>
      <x:c r="H143" s="4" t="n"/>
      <x:c r="I143" s="4" t="str">
        <x:f>IF(E143="","",E143-IF(F143="",0,F143)+IF(H143="",0,H143))</x:f>
      </x:c>
      <x:c r="J143" s="4" t="n"/>
      <x:c r="K143" s="4" t="str">
        <x:f>IF(I143="","",MAX(0,I143-IF(J143="",0,J143)))</x:f>
      </x:c>
      <x:c r="L143" t="n">
        <x:f>IF(OR(D143="",K143=0),0,D143-TODAY())</x:f>
        <x:v>0</x:v>
      </x:c>
      <x:c r="M143" t="str">
        <x:f>IF(A143="","",IF(K143=0,"Paid",IF(L143&lt;0,"Overdue",IF(L143&lt;=7,"Due Soon","Open"))))</x:f>
      </x:c>
      <x:c r="N143" t="str">
        <x:f>IF(A143="","",IF(K143=0,"Paid",IF(L143&gt;=0,"Current",IF(L143&gt;=-30,"1-30",IF(L143&gt;=-60,"31-60",IF(L143&gt;=-90,"61-90","90+"))))))</x:f>
      </x:c>
      <x:c r="P143" s="5" t="n"/>
    </x:row>
    <x:row r="144">
      <x:c r="C144" s="5" t="n"/>
      <x:c r="D144" s="5" t="n"/>
      <x:c r="E144" s="4" t="n"/>
      <x:c r="F144" s="4" t="n"/>
      <x:c r="G144" s="4" t="n"/>
      <x:c r="H144" s="4" t="n"/>
      <x:c r="I144" s="4" t="str">
        <x:f>IF(E144="","",E144-IF(F144="",0,F144)+IF(H144="",0,H144))</x:f>
      </x:c>
      <x:c r="J144" s="4" t="n"/>
      <x:c r="K144" s="4" t="str">
        <x:f>IF(I144="","",MAX(0,I144-IF(J144="",0,J144)))</x:f>
      </x:c>
      <x:c r="L144" t="n">
        <x:f>IF(OR(D144="",K144=0),0,D144-TODAY())</x:f>
        <x:v>0</x:v>
      </x:c>
      <x:c r="M144" t="str">
        <x:f>IF(A144="","",IF(K144=0,"Paid",IF(L144&lt;0,"Overdue",IF(L144&lt;=7,"Due Soon","Open"))))</x:f>
      </x:c>
      <x:c r="N144" t="str">
        <x:f>IF(A144="","",IF(K144=0,"Paid",IF(L144&gt;=0,"Current",IF(L144&gt;=-30,"1-30",IF(L144&gt;=-60,"31-60",IF(L144&gt;=-90,"61-90","90+"))))))</x:f>
      </x:c>
      <x:c r="P144" s="5" t="n"/>
    </x:row>
    <x:row r="145">
      <x:c r="C145" s="5" t="n"/>
      <x:c r="D145" s="5" t="n"/>
      <x:c r="E145" s="4" t="n"/>
      <x:c r="F145" s="4" t="n"/>
      <x:c r="G145" s="4" t="n"/>
      <x:c r="H145" s="4" t="n"/>
      <x:c r="I145" s="4" t="str">
        <x:f>IF(E145="","",E145-IF(F145="",0,F145)+IF(H145="",0,H145))</x:f>
      </x:c>
      <x:c r="J145" s="4" t="n"/>
      <x:c r="K145" s="4" t="str">
        <x:f>IF(I145="","",MAX(0,I145-IF(J145="",0,J145)))</x:f>
      </x:c>
      <x:c r="L145" t="n">
        <x:f>IF(OR(D145="",K145=0),0,D145-TODAY())</x:f>
        <x:v>0</x:v>
      </x:c>
      <x:c r="M145" t="str">
        <x:f>IF(A145="","",IF(K145=0,"Paid",IF(L145&lt;0,"Overdue",IF(L145&lt;=7,"Due Soon","Open"))))</x:f>
      </x:c>
      <x:c r="N145" t="str">
        <x:f>IF(A145="","",IF(K145=0,"Paid",IF(L145&gt;=0,"Current",IF(L145&gt;=-30,"1-30",IF(L145&gt;=-60,"31-60",IF(L145&gt;=-90,"61-90","90+"))))))</x:f>
      </x:c>
      <x:c r="P145" s="5" t="n"/>
    </x:row>
    <x:row r="146">
      <x:c r="C146" s="5" t="n"/>
      <x:c r="D146" s="5" t="n"/>
      <x:c r="E146" s="4" t="n"/>
      <x:c r="F146" s="4" t="n"/>
      <x:c r="G146" s="4" t="n"/>
      <x:c r="H146" s="4" t="n"/>
      <x:c r="I146" s="4" t="str">
        <x:f>IF(E146="","",E146-IF(F146="",0,F146)+IF(H146="",0,H146))</x:f>
      </x:c>
      <x:c r="J146" s="4" t="n"/>
      <x:c r="K146" s="4" t="str">
        <x:f>IF(I146="","",MAX(0,I146-IF(J146="",0,J146)))</x:f>
      </x:c>
      <x:c r="L146" t="n">
        <x:f>IF(OR(D146="",K146=0),0,D146-TODAY())</x:f>
        <x:v>0</x:v>
      </x:c>
      <x:c r="M146" t="str">
        <x:f>IF(A146="","",IF(K146=0,"Paid",IF(L146&lt;0,"Overdue",IF(L146&lt;=7,"Due Soon","Open"))))</x:f>
      </x:c>
      <x:c r="N146" t="str">
        <x:f>IF(A146="","",IF(K146=0,"Paid",IF(L146&gt;=0,"Current",IF(L146&gt;=-30,"1-30",IF(L146&gt;=-60,"31-60",IF(L146&gt;=-90,"61-90","90+"))))))</x:f>
      </x:c>
      <x:c r="P146" s="5" t="n"/>
    </x:row>
    <x:row r="147">
      <x:c r="C147" s="5" t="n"/>
      <x:c r="D147" s="5" t="n"/>
      <x:c r="E147" s="4" t="n"/>
      <x:c r="F147" s="4" t="n"/>
      <x:c r="G147" s="4" t="n"/>
      <x:c r="H147" s="4" t="n"/>
      <x:c r="I147" s="4" t="str">
        <x:f>IF(E147="","",E147-IF(F147="",0,F147)+IF(H147="",0,H147))</x:f>
      </x:c>
      <x:c r="J147" s="4" t="n"/>
      <x:c r="K147" s="4" t="str">
        <x:f>IF(I147="","",MAX(0,I147-IF(J147="",0,J147)))</x:f>
      </x:c>
      <x:c r="L147" t="n">
        <x:f>IF(OR(D147="",K147=0),0,D147-TODAY())</x:f>
        <x:v>0</x:v>
      </x:c>
      <x:c r="M147" t="str">
        <x:f>IF(A147="","",IF(K147=0,"Paid",IF(L147&lt;0,"Overdue",IF(L147&lt;=7,"Due Soon","Open"))))</x:f>
      </x:c>
      <x:c r="N147" t="str">
        <x:f>IF(A147="","",IF(K147=0,"Paid",IF(L147&gt;=0,"Current",IF(L147&gt;=-30,"1-30",IF(L147&gt;=-60,"31-60",IF(L147&gt;=-90,"61-90","90+"))))))</x:f>
      </x:c>
      <x:c r="P147" s="5" t="n"/>
    </x:row>
    <x:row r="148">
      <x:c r="C148" s="5" t="n"/>
      <x:c r="D148" s="5" t="n"/>
      <x:c r="E148" s="4" t="n"/>
      <x:c r="F148" s="4" t="n"/>
      <x:c r="G148" s="4" t="n"/>
      <x:c r="H148" s="4" t="n"/>
      <x:c r="I148" s="4" t="str">
        <x:f>IF(E148="","",E148-IF(F148="",0,F148)+IF(H148="",0,H148))</x:f>
      </x:c>
      <x:c r="J148" s="4" t="n"/>
      <x:c r="K148" s="4" t="str">
        <x:f>IF(I148="","",MAX(0,I148-IF(J148="",0,J148)))</x:f>
      </x:c>
      <x:c r="L148" t="n">
        <x:f>IF(OR(D148="",K148=0),0,D148-TODAY())</x:f>
        <x:v>0</x:v>
      </x:c>
      <x:c r="M148" t="str">
        <x:f>IF(A148="","",IF(K148=0,"Paid",IF(L148&lt;0,"Overdue",IF(L148&lt;=7,"Due Soon","Open"))))</x:f>
      </x:c>
      <x:c r="N148" t="str">
        <x:f>IF(A148="","",IF(K148=0,"Paid",IF(L148&gt;=0,"Current",IF(L148&gt;=-30,"1-30",IF(L148&gt;=-60,"31-60",IF(L148&gt;=-90,"61-90","90+"))))))</x:f>
      </x:c>
      <x:c r="P148" s="5" t="n"/>
    </x:row>
    <x:row r="149">
      <x:c r="C149" s="5" t="n"/>
      <x:c r="D149" s="5" t="n"/>
      <x:c r="E149" s="4" t="n"/>
      <x:c r="F149" s="4" t="n"/>
      <x:c r="G149" s="4" t="n"/>
      <x:c r="H149" s="4" t="n"/>
      <x:c r="I149" s="4" t="str">
        <x:f>IF(E149="","",E149-IF(F149="",0,F149)+IF(H149="",0,H149))</x:f>
      </x:c>
      <x:c r="J149" s="4" t="n"/>
      <x:c r="K149" s="4" t="str">
        <x:f>IF(I149="","",MAX(0,I149-IF(J149="",0,J149)))</x:f>
      </x:c>
      <x:c r="L149" t="n">
        <x:f>IF(OR(D149="",K149=0),0,D149-TODAY())</x:f>
        <x:v>0</x:v>
      </x:c>
      <x:c r="M149" t="str">
        <x:f>IF(A149="","",IF(K149=0,"Paid",IF(L149&lt;0,"Overdue",IF(L149&lt;=7,"Due Soon","Open"))))</x:f>
      </x:c>
      <x:c r="N149" t="str">
        <x:f>IF(A149="","",IF(K149=0,"Paid",IF(L149&gt;=0,"Current",IF(L149&gt;=-30,"1-30",IF(L149&gt;=-60,"31-60",IF(L149&gt;=-90,"61-90","90+"))))))</x:f>
      </x:c>
      <x:c r="P149" s="5" t="n"/>
    </x:row>
    <x:row r="150">
      <x:c r="C150" s="5" t="n"/>
      <x:c r="D150" s="5" t="n"/>
      <x:c r="E150" s="4" t="n"/>
      <x:c r="F150" s="4" t="n"/>
      <x:c r="G150" s="4" t="n"/>
      <x:c r="H150" s="4" t="n"/>
      <x:c r="I150" s="4" t="str">
        <x:f>IF(E150="","",E150-IF(F150="",0,F150)+IF(H150="",0,H150))</x:f>
      </x:c>
      <x:c r="J150" s="4" t="n"/>
      <x:c r="K150" s="4" t="str">
        <x:f>IF(I150="","",MAX(0,I150-IF(J150="",0,J150)))</x:f>
      </x:c>
      <x:c r="L150" t="n">
        <x:f>IF(OR(D150="",K150=0),0,D150-TODAY())</x:f>
        <x:v>0</x:v>
      </x:c>
      <x:c r="M150" t="str">
        <x:f>IF(A150="","",IF(K150=0,"Paid",IF(L150&lt;0,"Overdue",IF(L150&lt;=7,"Due Soon","Open"))))</x:f>
      </x:c>
      <x:c r="N150" t="str">
        <x:f>IF(A150="","",IF(K150=0,"Paid",IF(L150&gt;=0,"Current",IF(L150&gt;=-30,"1-30",IF(L150&gt;=-60,"31-60",IF(L150&gt;=-90,"61-90","90+"))))))</x:f>
      </x:c>
      <x:c r="P150" s="5" t="n"/>
    </x:row>
    <x:row r="151">
      <x:c r="C151" s="5" t="n"/>
      <x:c r="D151" s="5" t="n"/>
      <x:c r="E151" s="4" t="n"/>
      <x:c r="F151" s="4" t="n"/>
      <x:c r="G151" s="4" t="n"/>
      <x:c r="H151" s="4" t="n"/>
      <x:c r="I151" s="4" t="str">
        <x:f>IF(E151="","",E151-IF(F151="",0,F151)+IF(H151="",0,H151))</x:f>
      </x:c>
      <x:c r="J151" s="4" t="n"/>
      <x:c r="K151" s="4" t="str">
        <x:f>IF(I151="","",MAX(0,I151-IF(J151="",0,J151)))</x:f>
      </x:c>
      <x:c r="L151" t="n">
        <x:f>IF(OR(D151="",K151=0),0,D151-TODAY())</x:f>
        <x:v>0</x:v>
      </x:c>
      <x:c r="M151" t="str">
        <x:f>IF(A151="","",IF(K151=0,"Paid",IF(L151&lt;0,"Overdue",IF(L151&lt;=7,"Due Soon","Open"))))</x:f>
      </x:c>
      <x:c r="N151" t="str">
        <x:f>IF(A151="","",IF(K151=0,"Paid",IF(L151&gt;=0,"Current",IF(L151&gt;=-30,"1-30",IF(L151&gt;=-60,"31-60",IF(L151&gt;=-90,"61-90","90+"))))))</x:f>
      </x:c>
      <x:c r="P151" s="5" t="n"/>
    </x:row>
    <x:row r="152">
      <x:c r="C152" s="5" t="n"/>
      <x:c r="D152" s="5" t="n"/>
      <x:c r="E152" s="4" t="n"/>
      <x:c r="F152" s="4" t="n"/>
      <x:c r="G152" s="4" t="n"/>
      <x:c r="H152" s="4" t="n"/>
      <x:c r="I152" s="4" t="str">
        <x:f>IF(E152="","",E152-IF(F152="",0,F152)+IF(H152="",0,H152))</x:f>
      </x:c>
      <x:c r="J152" s="4" t="n"/>
      <x:c r="K152" s="4" t="str">
        <x:f>IF(I152="","",MAX(0,I152-IF(J152="",0,J152)))</x:f>
      </x:c>
      <x:c r="L152" t="n">
        <x:f>IF(OR(D152="",K152=0),0,D152-TODAY())</x:f>
        <x:v>0</x:v>
      </x:c>
      <x:c r="M152" t="str">
        <x:f>IF(A152="","",IF(K152=0,"Paid",IF(L152&lt;0,"Overdue",IF(L152&lt;=7,"Due Soon","Open"))))</x:f>
      </x:c>
      <x:c r="N152" t="str">
        <x:f>IF(A152="","",IF(K152=0,"Paid",IF(L152&gt;=0,"Current",IF(L152&gt;=-30,"1-30",IF(L152&gt;=-60,"31-60",IF(L152&gt;=-90,"61-90","90+"))))))</x:f>
      </x:c>
      <x:c r="P152" s="5" t="n"/>
    </x:row>
    <x:row r="153">
      <x:c r="C153" s="5" t="n"/>
      <x:c r="D153" s="5" t="n"/>
      <x:c r="E153" s="4" t="n"/>
      <x:c r="F153" s="4" t="n"/>
      <x:c r="G153" s="4" t="n"/>
      <x:c r="H153" s="4" t="n"/>
      <x:c r="I153" s="4" t="str">
        <x:f>IF(E153="","",E153-IF(F153="",0,F153)+IF(H153="",0,H153))</x:f>
      </x:c>
      <x:c r="J153" s="4" t="n"/>
      <x:c r="K153" s="4" t="str">
        <x:f>IF(I153="","",MAX(0,I153-IF(J153="",0,J153)))</x:f>
      </x:c>
      <x:c r="L153" t="n">
        <x:f>IF(OR(D153="",K153=0),0,D153-TODAY())</x:f>
        <x:v>0</x:v>
      </x:c>
      <x:c r="M153" t="str">
        <x:f>IF(A153="","",IF(K153=0,"Paid",IF(L153&lt;0,"Overdue",IF(L153&lt;=7,"Due Soon","Open"))))</x:f>
      </x:c>
      <x:c r="N153" t="str">
        <x:f>IF(A153="","",IF(K153=0,"Paid",IF(L153&gt;=0,"Current",IF(L153&gt;=-30,"1-30",IF(L153&gt;=-60,"31-60",IF(L153&gt;=-90,"61-90","90+"))))))</x:f>
      </x:c>
      <x:c r="P153" s="5" t="n"/>
    </x:row>
    <x:row r="154">
      <x:c r="C154" s="5" t="n"/>
      <x:c r="D154" s="5" t="n"/>
      <x:c r="E154" s="4" t="n"/>
      <x:c r="F154" s="4" t="n"/>
      <x:c r="G154" s="4" t="n"/>
      <x:c r="H154" s="4" t="n"/>
      <x:c r="I154" s="4" t="str">
        <x:f>IF(E154="","",E154-IF(F154="",0,F154)+IF(H154="",0,H154))</x:f>
      </x:c>
      <x:c r="J154" s="4" t="n"/>
      <x:c r="K154" s="4" t="str">
        <x:f>IF(I154="","",MAX(0,I154-IF(J154="",0,J154)))</x:f>
      </x:c>
      <x:c r="L154" t="n">
        <x:f>IF(OR(D154="",K154=0),0,D154-TODAY())</x:f>
        <x:v>0</x:v>
      </x:c>
      <x:c r="M154" t="str">
        <x:f>IF(A154="","",IF(K154=0,"Paid",IF(L154&lt;0,"Overdue",IF(L154&lt;=7,"Due Soon","Open"))))</x:f>
      </x:c>
      <x:c r="N154" t="str">
        <x:f>IF(A154="","",IF(K154=0,"Paid",IF(L154&gt;=0,"Current",IF(L154&gt;=-30,"1-30",IF(L154&gt;=-60,"31-60",IF(L154&gt;=-90,"61-90","90+"))))))</x:f>
      </x:c>
      <x:c r="P154" s="5" t="n"/>
    </x:row>
    <x:row r="155">
      <x:c r="C155" s="5" t="n"/>
      <x:c r="D155" s="5" t="n"/>
      <x:c r="E155" s="4" t="n"/>
      <x:c r="F155" s="4" t="n"/>
      <x:c r="G155" s="4" t="n"/>
      <x:c r="H155" s="4" t="n"/>
      <x:c r="I155" s="4" t="str">
        <x:f>IF(E155="","",E155-IF(F155="",0,F155)+IF(H155="",0,H155))</x:f>
      </x:c>
      <x:c r="J155" s="4" t="n"/>
      <x:c r="K155" s="4" t="str">
        <x:f>IF(I155="","",MAX(0,I155-IF(J155="",0,J155)))</x:f>
      </x:c>
      <x:c r="L155" t="n">
        <x:f>IF(OR(D155="",K155=0),0,D155-TODAY())</x:f>
        <x:v>0</x:v>
      </x:c>
      <x:c r="M155" t="str">
        <x:f>IF(A155="","",IF(K155=0,"Paid",IF(L155&lt;0,"Overdue",IF(L155&lt;=7,"Due Soon","Open"))))</x:f>
      </x:c>
      <x:c r="N155" t="str">
        <x:f>IF(A155="","",IF(K155=0,"Paid",IF(L155&gt;=0,"Current",IF(L155&gt;=-30,"1-30",IF(L155&gt;=-60,"31-60",IF(L155&gt;=-90,"61-90","90+"))))))</x:f>
      </x:c>
      <x:c r="P155" s="5" t="n"/>
    </x:row>
    <x:row r="156">
      <x:c r="C156" s="5" t="n"/>
      <x:c r="D156" s="5" t="n"/>
      <x:c r="E156" s="4" t="n"/>
      <x:c r="F156" s="4" t="n"/>
      <x:c r="G156" s="4" t="n"/>
      <x:c r="H156" s="4" t="n"/>
      <x:c r="I156" s="4" t="str">
        <x:f>IF(E156="","",E156-IF(F156="",0,F156)+IF(H156="",0,H156))</x:f>
      </x:c>
      <x:c r="J156" s="4" t="n"/>
      <x:c r="K156" s="4" t="str">
        <x:f>IF(I156="","",MAX(0,I156-IF(J156="",0,J156)))</x:f>
      </x:c>
      <x:c r="L156" t="n">
        <x:f>IF(OR(D156="",K156=0),0,D156-TODAY())</x:f>
        <x:v>0</x:v>
      </x:c>
      <x:c r="M156" t="str">
        <x:f>IF(A156="","",IF(K156=0,"Paid",IF(L156&lt;0,"Overdue",IF(L156&lt;=7,"Due Soon","Open"))))</x:f>
      </x:c>
      <x:c r="N156" t="str">
        <x:f>IF(A156="","",IF(K156=0,"Paid",IF(L156&gt;=0,"Current",IF(L156&gt;=-30,"1-30",IF(L156&gt;=-60,"31-60",IF(L156&gt;=-90,"61-90","90+"))))))</x:f>
      </x:c>
      <x:c r="P156" s="5" t="n"/>
    </x:row>
    <x:row r="157">
      <x:c r="C157" s="5" t="n"/>
      <x:c r="D157" s="5" t="n"/>
      <x:c r="E157" s="4" t="n"/>
      <x:c r="F157" s="4" t="n"/>
      <x:c r="G157" s="4" t="n"/>
      <x:c r="H157" s="4" t="n"/>
      <x:c r="I157" s="4" t="str">
        <x:f>IF(E157="","",E157-IF(F157="",0,F157)+IF(H157="",0,H157))</x:f>
      </x:c>
      <x:c r="J157" s="4" t="n"/>
      <x:c r="K157" s="4" t="str">
        <x:f>IF(I157="","",MAX(0,I157-IF(J157="",0,J157)))</x:f>
      </x:c>
      <x:c r="L157" t="n">
        <x:f>IF(OR(D157="",K157=0),0,D157-TODAY())</x:f>
        <x:v>0</x:v>
      </x:c>
      <x:c r="M157" t="str">
        <x:f>IF(A157="","",IF(K157=0,"Paid",IF(L157&lt;0,"Overdue",IF(L157&lt;=7,"Due Soon","Open"))))</x:f>
      </x:c>
      <x:c r="N157" t="str">
        <x:f>IF(A157="","",IF(K157=0,"Paid",IF(L157&gt;=0,"Current",IF(L157&gt;=-30,"1-30",IF(L157&gt;=-60,"31-60",IF(L157&gt;=-90,"61-90","90+"))))))</x:f>
      </x:c>
      <x:c r="P157" s="5" t="n"/>
    </x:row>
    <x:row r="158">
      <x:c r="C158" s="5" t="n"/>
      <x:c r="D158" s="5" t="n"/>
      <x:c r="E158" s="4" t="n"/>
      <x:c r="F158" s="4" t="n"/>
      <x:c r="G158" s="4" t="n"/>
      <x:c r="H158" s="4" t="n"/>
      <x:c r="I158" s="4" t="str">
        <x:f>IF(E158="","",E158-IF(F158="",0,F158)+IF(H158="",0,H158))</x:f>
      </x:c>
      <x:c r="J158" s="4" t="n"/>
      <x:c r="K158" s="4" t="str">
        <x:f>IF(I158="","",MAX(0,I158-IF(J158="",0,J158)))</x:f>
      </x:c>
      <x:c r="L158" t="n">
        <x:f>IF(OR(D158="",K158=0),0,D158-TODAY())</x:f>
        <x:v>0</x:v>
      </x:c>
      <x:c r="M158" t="str">
        <x:f>IF(A158="","",IF(K158=0,"Paid",IF(L158&lt;0,"Overdue",IF(L158&lt;=7,"Due Soon","Open"))))</x:f>
      </x:c>
      <x:c r="N158" t="str">
        <x:f>IF(A158="","",IF(K158=0,"Paid",IF(L158&gt;=0,"Current",IF(L158&gt;=-30,"1-30",IF(L158&gt;=-60,"31-60",IF(L158&gt;=-90,"61-90","90+"))))))</x:f>
      </x:c>
      <x:c r="P158" s="5" t="n"/>
    </x:row>
    <x:row r="159">
      <x:c r="C159" s="5" t="n"/>
      <x:c r="D159" s="5" t="n"/>
      <x:c r="E159" s="4" t="n"/>
      <x:c r="F159" s="4" t="n"/>
      <x:c r="G159" s="4" t="n"/>
      <x:c r="H159" s="4" t="n"/>
      <x:c r="I159" s="4" t="str">
        <x:f>IF(E159="","",E159-IF(F159="",0,F159)+IF(H159="",0,H159))</x:f>
      </x:c>
      <x:c r="J159" s="4" t="n"/>
      <x:c r="K159" s="4" t="str">
        <x:f>IF(I159="","",MAX(0,I159-IF(J159="",0,J159)))</x:f>
      </x:c>
      <x:c r="L159" t="n">
        <x:f>IF(OR(D159="",K159=0),0,D159-TODAY())</x:f>
        <x:v>0</x:v>
      </x:c>
      <x:c r="M159" t="str">
        <x:f>IF(A159="","",IF(K159=0,"Paid",IF(L159&lt;0,"Overdue",IF(L159&lt;=7,"Due Soon","Open"))))</x:f>
      </x:c>
      <x:c r="N159" t="str">
        <x:f>IF(A159="","",IF(K159=0,"Paid",IF(L159&gt;=0,"Current",IF(L159&gt;=-30,"1-30",IF(L159&gt;=-60,"31-60",IF(L159&gt;=-90,"61-90","90+"))))))</x:f>
      </x:c>
      <x:c r="P159" s="5" t="n"/>
    </x:row>
    <x:row r="160">
      <x:c r="C160" s="5" t="n"/>
      <x:c r="D160" s="5" t="n"/>
      <x:c r="E160" s="4" t="n"/>
      <x:c r="F160" s="4" t="n"/>
      <x:c r="G160" s="4" t="n"/>
      <x:c r="H160" s="4" t="n"/>
      <x:c r="I160" s="4" t="str">
        <x:f>IF(E160="","",E160-IF(F160="",0,F160)+IF(H160="",0,H160))</x:f>
      </x:c>
      <x:c r="J160" s="4" t="n"/>
      <x:c r="K160" s="4" t="str">
        <x:f>IF(I160="","",MAX(0,I160-IF(J160="",0,J160)))</x:f>
      </x:c>
      <x:c r="L160" t="n">
        <x:f>IF(OR(D160="",K160=0),0,D160-TODAY())</x:f>
        <x:v>0</x:v>
      </x:c>
      <x:c r="M160" t="str">
        <x:f>IF(A160="","",IF(K160=0,"Paid",IF(L160&lt;0,"Overdue",IF(L160&lt;=7,"Due Soon","Open"))))</x:f>
      </x:c>
      <x:c r="N160" t="str">
        <x:f>IF(A160="","",IF(K160=0,"Paid",IF(L160&gt;=0,"Current",IF(L160&gt;=-30,"1-30",IF(L160&gt;=-60,"31-60",IF(L160&gt;=-90,"61-90","90+"))))))</x:f>
      </x:c>
      <x:c r="P160" s="5" t="n"/>
    </x:row>
    <x:row r="161">
      <x:c r="C161" s="5" t="n"/>
      <x:c r="D161" s="5" t="n"/>
      <x:c r="E161" s="4" t="n"/>
      <x:c r="F161" s="4" t="n"/>
      <x:c r="G161" s="4" t="n"/>
      <x:c r="H161" s="4" t="n"/>
      <x:c r="I161" s="4" t="str">
        <x:f>IF(E161="","",E161-IF(F161="",0,F161)+IF(H161="",0,H161))</x:f>
      </x:c>
      <x:c r="J161" s="4" t="n"/>
      <x:c r="K161" s="4" t="str">
        <x:f>IF(I161="","",MAX(0,I161-IF(J161="",0,J161)))</x:f>
      </x:c>
      <x:c r="L161" t="n">
        <x:f>IF(OR(D161="",K161=0),0,D161-TODAY())</x:f>
        <x:v>0</x:v>
      </x:c>
      <x:c r="M161" t="str">
        <x:f>IF(A161="","",IF(K161=0,"Paid",IF(L161&lt;0,"Overdue",IF(L161&lt;=7,"Due Soon","Open"))))</x:f>
      </x:c>
      <x:c r="N161" t="str">
        <x:f>IF(A161="","",IF(K161=0,"Paid",IF(L161&gt;=0,"Current",IF(L161&gt;=-30,"1-30",IF(L161&gt;=-60,"31-60",IF(L161&gt;=-90,"61-90","90+"))))))</x:f>
      </x:c>
      <x:c r="P161" s="5" t="n"/>
    </x:row>
    <x:row r="162">
      <x:c r="C162" s="5" t="n"/>
      <x:c r="D162" s="5" t="n"/>
      <x:c r="E162" s="4" t="n"/>
      <x:c r="F162" s="4" t="n"/>
      <x:c r="G162" s="4" t="n"/>
      <x:c r="H162" s="4" t="n"/>
      <x:c r="I162" s="4" t="str">
        <x:f>IF(E162="","",E162-IF(F162="",0,F162)+IF(H162="",0,H162))</x:f>
      </x:c>
      <x:c r="J162" s="4" t="n"/>
      <x:c r="K162" s="4" t="str">
        <x:f>IF(I162="","",MAX(0,I162-IF(J162="",0,J162)))</x:f>
      </x:c>
      <x:c r="L162" t="n">
        <x:f>IF(OR(D162="",K162=0),0,D162-TODAY())</x:f>
        <x:v>0</x:v>
      </x:c>
      <x:c r="M162" t="str">
        <x:f>IF(A162="","",IF(K162=0,"Paid",IF(L162&lt;0,"Overdue",IF(L162&lt;=7,"Due Soon","Open"))))</x:f>
      </x:c>
      <x:c r="N162" t="str">
        <x:f>IF(A162="","",IF(K162=0,"Paid",IF(L162&gt;=0,"Current",IF(L162&gt;=-30,"1-30",IF(L162&gt;=-60,"31-60",IF(L162&gt;=-90,"61-90","90+"))))))</x:f>
      </x:c>
      <x:c r="P162" s="5" t="n"/>
    </x:row>
    <x:row r="163">
      <x:c r="C163" s="5" t="n"/>
      <x:c r="D163" s="5" t="n"/>
      <x:c r="E163" s="4" t="n"/>
      <x:c r="F163" s="4" t="n"/>
      <x:c r="G163" s="4" t="n"/>
      <x:c r="H163" s="4" t="n"/>
      <x:c r="I163" s="4" t="str">
        <x:f>IF(E163="","",E163-IF(F163="",0,F163)+IF(H163="",0,H163))</x:f>
      </x:c>
      <x:c r="J163" s="4" t="n"/>
      <x:c r="K163" s="4" t="str">
        <x:f>IF(I163="","",MAX(0,I163-IF(J163="",0,J163)))</x:f>
      </x:c>
      <x:c r="L163" t="n">
        <x:f>IF(OR(D163="",K163=0),0,D163-TODAY())</x:f>
        <x:v>0</x:v>
      </x:c>
      <x:c r="M163" t="str">
        <x:f>IF(A163="","",IF(K163=0,"Paid",IF(L163&lt;0,"Overdue",IF(L163&lt;=7,"Due Soon","Open"))))</x:f>
      </x:c>
      <x:c r="N163" t="str">
        <x:f>IF(A163="","",IF(K163=0,"Paid",IF(L163&gt;=0,"Current",IF(L163&gt;=-30,"1-30",IF(L163&gt;=-60,"31-60",IF(L163&gt;=-90,"61-90","90+"))))))</x:f>
      </x:c>
      <x:c r="P163" s="5" t="n"/>
    </x:row>
    <x:row r="164">
      <x:c r="C164" s="5" t="n"/>
      <x:c r="D164" s="5" t="n"/>
      <x:c r="E164" s="4" t="n"/>
      <x:c r="F164" s="4" t="n"/>
      <x:c r="G164" s="4" t="n"/>
      <x:c r="H164" s="4" t="n"/>
      <x:c r="I164" s="4" t="str">
        <x:f>IF(E164="","",E164-IF(F164="",0,F164)+IF(H164="",0,H164))</x:f>
      </x:c>
      <x:c r="J164" s="4" t="n"/>
      <x:c r="K164" s="4" t="str">
        <x:f>IF(I164="","",MAX(0,I164-IF(J164="",0,J164)))</x:f>
      </x:c>
      <x:c r="L164" t="n">
        <x:f>IF(OR(D164="",K164=0),0,D164-TODAY())</x:f>
        <x:v>0</x:v>
      </x:c>
      <x:c r="M164" t="str">
        <x:f>IF(A164="","",IF(K164=0,"Paid",IF(L164&lt;0,"Overdue",IF(L164&lt;=7,"Due Soon","Open"))))</x:f>
      </x:c>
      <x:c r="N164" t="str">
        <x:f>IF(A164="","",IF(K164=0,"Paid",IF(L164&gt;=0,"Current",IF(L164&gt;=-30,"1-30",IF(L164&gt;=-60,"31-60",IF(L164&gt;=-90,"61-90","90+"))))))</x:f>
      </x:c>
      <x:c r="P164" s="5" t="n"/>
    </x:row>
    <x:row r="165">
      <x:c r="C165" s="5" t="n"/>
      <x:c r="D165" s="5" t="n"/>
      <x:c r="E165" s="4" t="n"/>
      <x:c r="F165" s="4" t="n"/>
      <x:c r="G165" s="4" t="n"/>
      <x:c r="H165" s="4" t="n"/>
      <x:c r="I165" s="4" t="str">
        <x:f>IF(E165="","",E165-IF(F165="",0,F165)+IF(H165="",0,H165))</x:f>
      </x:c>
      <x:c r="J165" s="4" t="n"/>
      <x:c r="K165" s="4" t="str">
        <x:f>IF(I165="","",MAX(0,I165-IF(J165="",0,J165)))</x:f>
      </x:c>
      <x:c r="L165" t="n">
        <x:f>IF(OR(D165="",K165=0),0,D165-TODAY())</x:f>
        <x:v>0</x:v>
      </x:c>
      <x:c r="M165" t="str">
        <x:f>IF(A165="","",IF(K165=0,"Paid",IF(L165&lt;0,"Overdue",IF(L165&lt;=7,"Due Soon","Open"))))</x:f>
      </x:c>
      <x:c r="N165" t="str">
        <x:f>IF(A165="","",IF(K165=0,"Paid",IF(L165&gt;=0,"Current",IF(L165&gt;=-30,"1-30",IF(L165&gt;=-60,"31-60",IF(L165&gt;=-90,"61-90","90+"))))))</x:f>
      </x:c>
      <x:c r="P165" s="5" t="n"/>
    </x:row>
    <x:row r="166">
      <x:c r="C166" s="5" t="n"/>
      <x:c r="D166" s="5" t="n"/>
      <x:c r="E166" s="4" t="n"/>
      <x:c r="F166" s="4" t="n"/>
      <x:c r="G166" s="4" t="n"/>
      <x:c r="H166" s="4" t="n"/>
      <x:c r="I166" s="4" t="str">
        <x:f>IF(E166="","",E166-IF(F166="",0,F166)+IF(H166="",0,H166))</x:f>
      </x:c>
      <x:c r="J166" s="4" t="n"/>
      <x:c r="K166" s="4" t="str">
        <x:f>IF(I166="","",MAX(0,I166-IF(J166="",0,J166)))</x:f>
      </x:c>
      <x:c r="L166" t="n">
        <x:f>IF(OR(D166="",K166=0),0,D166-TODAY())</x:f>
        <x:v>0</x:v>
      </x:c>
      <x:c r="M166" t="str">
        <x:f>IF(A166="","",IF(K166=0,"Paid",IF(L166&lt;0,"Overdue",IF(L166&lt;=7,"Due Soon","Open"))))</x:f>
      </x:c>
      <x:c r="N166" t="str">
        <x:f>IF(A166="","",IF(K166=0,"Paid",IF(L166&gt;=0,"Current",IF(L166&gt;=-30,"1-30",IF(L166&gt;=-60,"31-60",IF(L166&gt;=-90,"61-90","90+"))))))</x:f>
      </x:c>
      <x:c r="P166" s="5" t="n"/>
    </x:row>
    <x:row r="167">
      <x:c r="C167" s="5" t="n"/>
      <x:c r="D167" s="5" t="n"/>
      <x:c r="E167" s="4" t="n"/>
      <x:c r="F167" s="4" t="n"/>
      <x:c r="G167" s="4" t="n"/>
      <x:c r="H167" s="4" t="n"/>
      <x:c r="I167" s="4" t="str">
        <x:f>IF(E167="","",E167-IF(F167="",0,F167)+IF(H167="",0,H167))</x:f>
      </x:c>
      <x:c r="J167" s="4" t="n"/>
      <x:c r="K167" s="4" t="str">
        <x:f>IF(I167="","",MAX(0,I167-IF(J167="",0,J167)))</x:f>
      </x:c>
      <x:c r="L167" t="n">
        <x:f>IF(OR(D167="",K167=0),0,D167-TODAY())</x:f>
        <x:v>0</x:v>
      </x:c>
      <x:c r="M167" t="str">
        <x:f>IF(A167="","",IF(K167=0,"Paid",IF(L167&lt;0,"Overdue",IF(L167&lt;=7,"Due Soon","Open"))))</x:f>
      </x:c>
      <x:c r="N167" t="str">
        <x:f>IF(A167="","",IF(K167=0,"Paid",IF(L167&gt;=0,"Current",IF(L167&gt;=-30,"1-30",IF(L167&gt;=-60,"31-60",IF(L167&gt;=-90,"61-90","90+"))))))</x:f>
      </x:c>
      <x:c r="P167" s="5" t="n"/>
    </x:row>
    <x:row r="168">
      <x:c r="C168" s="5" t="n"/>
      <x:c r="D168" s="5" t="n"/>
      <x:c r="E168" s="4" t="n"/>
      <x:c r="F168" s="4" t="n"/>
      <x:c r="G168" s="4" t="n"/>
      <x:c r="H168" s="4" t="n"/>
      <x:c r="I168" s="4" t="str">
        <x:f>IF(E168="","",E168-IF(F168="",0,F168)+IF(H168="",0,H168))</x:f>
      </x:c>
      <x:c r="J168" s="4" t="n"/>
      <x:c r="K168" s="4" t="str">
        <x:f>IF(I168="","",MAX(0,I168-IF(J168="",0,J168)))</x:f>
      </x:c>
      <x:c r="L168" t="n">
        <x:f>IF(OR(D168="",K168=0),0,D168-TODAY())</x:f>
        <x:v>0</x:v>
      </x:c>
      <x:c r="M168" t="str">
        <x:f>IF(A168="","",IF(K168=0,"Paid",IF(L168&lt;0,"Overdue",IF(L168&lt;=7,"Due Soon","Open"))))</x:f>
      </x:c>
      <x:c r="N168" t="str">
        <x:f>IF(A168="","",IF(K168=0,"Paid",IF(L168&gt;=0,"Current",IF(L168&gt;=-30,"1-30",IF(L168&gt;=-60,"31-60",IF(L168&gt;=-90,"61-90","90+"))))))</x:f>
      </x:c>
      <x:c r="P168" s="5" t="n"/>
    </x:row>
    <x:row r="169">
      <x:c r="C169" s="5" t="n"/>
      <x:c r="D169" s="5" t="n"/>
      <x:c r="E169" s="4" t="n"/>
      <x:c r="F169" s="4" t="n"/>
      <x:c r="G169" s="4" t="n"/>
      <x:c r="H169" s="4" t="n"/>
      <x:c r="I169" s="4" t="str">
        <x:f>IF(E169="","",E169-IF(F169="",0,F169)+IF(H169="",0,H169))</x:f>
      </x:c>
      <x:c r="J169" s="4" t="n"/>
      <x:c r="K169" s="4" t="str">
        <x:f>IF(I169="","",MAX(0,I169-IF(J169="",0,J169)))</x:f>
      </x:c>
      <x:c r="L169" t="n">
        <x:f>IF(OR(D169="",K169=0),0,D169-TODAY())</x:f>
        <x:v>0</x:v>
      </x:c>
      <x:c r="M169" t="str">
        <x:f>IF(A169="","",IF(K169=0,"Paid",IF(L169&lt;0,"Overdue",IF(L169&lt;=7,"Due Soon","Open"))))</x:f>
      </x:c>
      <x:c r="N169" t="str">
        <x:f>IF(A169="","",IF(K169=0,"Paid",IF(L169&gt;=0,"Current",IF(L169&gt;=-30,"1-30",IF(L169&gt;=-60,"31-60",IF(L169&gt;=-90,"61-90","90+"))))))</x:f>
      </x:c>
      <x:c r="P169" s="5" t="n"/>
    </x:row>
    <x:row r="170">
      <x:c r="C170" s="5" t="n"/>
      <x:c r="D170" s="5" t="n"/>
      <x:c r="E170" s="4" t="n"/>
      <x:c r="F170" s="4" t="n"/>
      <x:c r="G170" s="4" t="n"/>
      <x:c r="H170" s="4" t="n"/>
      <x:c r="I170" s="4" t="str">
        <x:f>IF(E170="","",E170-IF(F170="",0,F170)+IF(H170="",0,H170))</x:f>
      </x:c>
      <x:c r="J170" s="4" t="n"/>
      <x:c r="K170" s="4" t="str">
        <x:f>IF(I170="","",MAX(0,I170-IF(J170="",0,J170)))</x:f>
      </x:c>
      <x:c r="L170" t="n">
        <x:f>IF(OR(D170="",K170=0),0,D170-TODAY())</x:f>
        <x:v>0</x:v>
      </x:c>
      <x:c r="M170" t="str">
        <x:f>IF(A170="","",IF(K170=0,"Paid",IF(L170&lt;0,"Overdue",IF(L170&lt;=7,"Due Soon","Open"))))</x:f>
      </x:c>
      <x:c r="N170" t="str">
        <x:f>IF(A170="","",IF(K170=0,"Paid",IF(L170&gt;=0,"Current",IF(L170&gt;=-30,"1-30",IF(L170&gt;=-60,"31-60",IF(L170&gt;=-90,"61-90","90+"))))))</x:f>
      </x:c>
      <x:c r="P170" s="5" t="n"/>
    </x:row>
    <x:row r="171">
      <x:c r="C171" s="5" t="n"/>
      <x:c r="D171" s="5" t="n"/>
      <x:c r="E171" s="4" t="n"/>
      <x:c r="F171" s="4" t="n"/>
      <x:c r="G171" s="4" t="n"/>
      <x:c r="H171" s="4" t="n"/>
      <x:c r="I171" s="4" t="str">
        <x:f>IF(E171="","",E171-IF(F171="",0,F171)+IF(H171="",0,H171))</x:f>
      </x:c>
      <x:c r="J171" s="4" t="n"/>
      <x:c r="K171" s="4" t="str">
        <x:f>IF(I171="","",MAX(0,I171-IF(J171="",0,J171)))</x:f>
      </x:c>
      <x:c r="L171" t="n">
        <x:f>IF(OR(D171="",K171=0),0,D171-TODAY())</x:f>
        <x:v>0</x:v>
      </x:c>
      <x:c r="M171" t="str">
        <x:f>IF(A171="","",IF(K171=0,"Paid",IF(L171&lt;0,"Overdue",IF(L171&lt;=7,"Due Soon","Open"))))</x:f>
      </x:c>
      <x:c r="N171" t="str">
        <x:f>IF(A171="","",IF(K171=0,"Paid",IF(L171&gt;=0,"Current",IF(L171&gt;=-30,"1-30",IF(L171&gt;=-60,"31-60",IF(L171&gt;=-90,"61-90","90+"))))))</x:f>
      </x:c>
      <x:c r="P171" s="5" t="n"/>
    </x:row>
    <x:row r="172">
      <x:c r="C172" s="5" t="n"/>
      <x:c r="D172" s="5" t="n"/>
      <x:c r="E172" s="4" t="n"/>
      <x:c r="F172" s="4" t="n"/>
      <x:c r="G172" s="4" t="n"/>
      <x:c r="H172" s="4" t="n"/>
      <x:c r="I172" s="4" t="str">
        <x:f>IF(E172="","",E172-IF(F172="",0,F172)+IF(H172="",0,H172))</x:f>
      </x:c>
      <x:c r="J172" s="4" t="n"/>
      <x:c r="K172" s="4" t="str">
        <x:f>IF(I172="","",MAX(0,I172-IF(J172="",0,J172)))</x:f>
      </x:c>
      <x:c r="L172" t="n">
        <x:f>IF(OR(D172="",K172=0),0,D172-TODAY())</x:f>
        <x:v>0</x:v>
      </x:c>
      <x:c r="M172" t="str">
        <x:f>IF(A172="","",IF(K172=0,"Paid",IF(L172&lt;0,"Overdue",IF(L172&lt;=7,"Due Soon","Open"))))</x:f>
      </x:c>
      <x:c r="N172" t="str">
        <x:f>IF(A172="","",IF(K172=0,"Paid",IF(L172&gt;=0,"Current",IF(L172&gt;=-30,"1-30",IF(L172&gt;=-60,"31-60",IF(L172&gt;=-90,"61-90","90+"))))))</x:f>
      </x:c>
      <x:c r="P172" s="5" t="n"/>
    </x:row>
    <x:row r="173">
      <x:c r="C173" s="5" t="n"/>
      <x:c r="D173" s="5" t="n"/>
      <x:c r="E173" s="4" t="n"/>
      <x:c r="F173" s="4" t="n"/>
      <x:c r="G173" s="4" t="n"/>
      <x:c r="H173" s="4" t="n"/>
      <x:c r="I173" s="4" t="str">
        <x:f>IF(E173="","",E173-IF(F173="",0,F173)+IF(H173="",0,H173))</x:f>
      </x:c>
      <x:c r="J173" s="4" t="n"/>
      <x:c r="K173" s="4" t="str">
        <x:f>IF(I173="","",MAX(0,I173-IF(J173="",0,J173)))</x:f>
      </x:c>
      <x:c r="L173" t="n">
        <x:f>IF(OR(D173="",K173=0),0,D173-TODAY())</x:f>
        <x:v>0</x:v>
      </x:c>
      <x:c r="M173" t="str">
        <x:f>IF(A173="","",IF(K173=0,"Paid",IF(L173&lt;0,"Overdue",IF(L173&lt;=7,"Due Soon","Open"))))</x:f>
      </x:c>
      <x:c r="N173" t="str">
        <x:f>IF(A173="","",IF(K173=0,"Paid",IF(L173&gt;=0,"Current",IF(L173&gt;=-30,"1-30",IF(L173&gt;=-60,"31-60",IF(L173&gt;=-90,"61-90","90+"))))))</x:f>
      </x:c>
      <x:c r="P173" s="5" t="n"/>
    </x:row>
    <x:row r="174">
      <x:c r="C174" s="5" t="n"/>
      <x:c r="D174" s="5" t="n"/>
      <x:c r="E174" s="4" t="n"/>
      <x:c r="F174" s="4" t="n"/>
      <x:c r="G174" s="4" t="n"/>
      <x:c r="H174" s="4" t="n"/>
      <x:c r="I174" s="4" t="str">
        <x:f>IF(E174="","",E174-IF(F174="",0,F174)+IF(H174="",0,H174))</x:f>
      </x:c>
      <x:c r="J174" s="4" t="n"/>
      <x:c r="K174" s="4" t="str">
        <x:f>IF(I174="","",MAX(0,I174-IF(J174="",0,J174)))</x:f>
      </x:c>
      <x:c r="L174" t="n">
        <x:f>IF(OR(D174="",K174=0),0,D174-TODAY())</x:f>
        <x:v>0</x:v>
      </x:c>
      <x:c r="M174" t="str">
        <x:f>IF(A174="","",IF(K174=0,"Paid",IF(L174&lt;0,"Overdue",IF(L174&lt;=7,"Due Soon","Open"))))</x:f>
      </x:c>
      <x:c r="N174" t="str">
        <x:f>IF(A174="","",IF(K174=0,"Paid",IF(L174&gt;=0,"Current",IF(L174&gt;=-30,"1-30",IF(L174&gt;=-60,"31-60",IF(L174&gt;=-90,"61-90","90+"))))))</x:f>
      </x:c>
      <x:c r="P174" s="5" t="n"/>
    </x:row>
    <x:row r="175">
      <x:c r="C175" s="5" t="n"/>
      <x:c r="D175" s="5" t="n"/>
      <x:c r="E175" s="4" t="n"/>
      <x:c r="F175" s="4" t="n"/>
      <x:c r="G175" s="4" t="n"/>
      <x:c r="H175" s="4" t="n"/>
      <x:c r="I175" s="4" t="str">
        <x:f>IF(E175="","",E175-IF(F175="",0,F175)+IF(H175="",0,H175))</x:f>
      </x:c>
      <x:c r="J175" s="4" t="n"/>
      <x:c r="K175" s="4" t="str">
        <x:f>IF(I175="","",MAX(0,I175-IF(J175="",0,J175)))</x:f>
      </x:c>
      <x:c r="L175" t="n">
        <x:f>IF(OR(D175="",K175=0),0,D175-TODAY())</x:f>
        <x:v>0</x:v>
      </x:c>
      <x:c r="M175" t="str">
        <x:f>IF(A175="","",IF(K175=0,"Paid",IF(L175&lt;0,"Overdue",IF(L175&lt;=7,"Due Soon","Open"))))</x:f>
      </x:c>
      <x:c r="N175" t="str">
        <x:f>IF(A175="","",IF(K175=0,"Paid",IF(L175&gt;=0,"Current",IF(L175&gt;=-30,"1-30",IF(L175&gt;=-60,"31-60",IF(L175&gt;=-90,"61-90","90+"))))))</x:f>
      </x:c>
      <x:c r="P175" s="5" t="n"/>
    </x:row>
    <x:row r="176">
      <x:c r="C176" s="5" t="n"/>
      <x:c r="D176" s="5" t="n"/>
      <x:c r="E176" s="4" t="n"/>
      <x:c r="F176" s="4" t="n"/>
      <x:c r="G176" s="4" t="n"/>
      <x:c r="H176" s="4" t="n"/>
      <x:c r="I176" s="4" t="str">
        <x:f>IF(E176="","",E176-IF(F176="",0,F176)+IF(H176="",0,H176))</x:f>
      </x:c>
      <x:c r="J176" s="4" t="n"/>
      <x:c r="K176" s="4" t="str">
        <x:f>IF(I176="","",MAX(0,I176-IF(J176="",0,J176)))</x:f>
      </x:c>
      <x:c r="L176" t="n">
        <x:f>IF(OR(D176="",K176=0),0,D176-TODAY())</x:f>
        <x:v>0</x:v>
      </x:c>
      <x:c r="M176" t="str">
        <x:f>IF(A176="","",IF(K176=0,"Paid",IF(L176&lt;0,"Overdue",IF(L176&lt;=7,"Due Soon","Open"))))</x:f>
      </x:c>
      <x:c r="N176" t="str">
        <x:f>IF(A176="","",IF(K176=0,"Paid",IF(L176&gt;=0,"Current",IF(L176&gt;=-30,"1-30",IF(L176&gt;=-60,"31-60",IF(L176&gt;=-90,"61-90","90+"))))))</x:f>
      </x:c>
      <x:c r="P176" s="5" t="n"/>
    </x:row>
    <x:row r="177">
      <x:c r="C177" s="5" t="n"/>
      <x:c r="D177" s="5" t="n"/>
      <x:c r="E177" s="4" t="n"/>
      <x:c r="F177" s="4" t="n"/>
      <x:c r="G177" s="4" t="n"/>
      <x:c r="H177" s="4" t="n"/>
      <x:c r="I177" s="4" t="str">
        <x:f>IF(E177="","",E177-IF(F177="",0,F177)+IF(H177="",0,H177))</x:f>
      </x:c>
      <x:c r="J177" s="4" t="n"/>
      <x:c r="K177" s="4" t="str">
        <x:f>IF(I177="","",MAX(0,I177-IF(J177="",0,J177)))</x:f>
      </x:c>
      <x:c r="L177" t="n">
        <x:f>IF(OR(D177="",K177=0),0,D177-TODAY())</x:f>
        <x:v>0</x:v>
      </x:c>
      <x:c r="M177" t="str">
        <x:f>IF(A177="","",IF(K177=0,"Paid",IF(L177&lt;0,"Overdue",IF(L177&lt;=7,"Due Soon","Open"))))</x:f>
      </x:c>
      <x:c r="N177" t="str">
        <x:f>IF(A177="","",IF(K177=0,"Paid",IF(L177&gt;=0,"Current",IF(L177&gt;=-30,"1-30",IF(L177&gt;=-60,"31-60",IF(L177&gt;=-90,"61-90","90+"))))))</x:f>
      </x:c>
      <x:c r="P177" s="5" t="n"/>
    </x:row>
    <x:row r="178">
      <x:c r="C178" s="5" t="n"/>
      <x:c r="D178" s="5" t="n"/>
      <x:c r="E178" s="4" t="n"/>
      <x:c r="F178" s="4" t="n"/>
      <x:c r="G178" s="4" t="n"/>
      <x:c r="H178" s="4" t="n"/>
      <x:c r="I178" s="4" t="str">
        <x:f>IF(E178="","",E178-IF(F178="",0,F178)+IF(H178="",0,H178))</x:f>
      </x:c>
      <x:c r="J178" s="4" t="n"/>
      <x:c r="K178" s="4" t="str">
        <x:f>IF(I178="","",MAX(0,I178-IF(J178="",0,J178)))</x:f>
      </x:c>
      <x:c r="L178" t="n">
        <x:f>IF(OR(D178="",K178=0),0,D178-TODAY())</x:f>
        <x:v>0</x:v>
      </x:c>
      <x:c r="M178" t="str">
        <x:f>IF(A178="","",IF(K178=0,"Paid",IF(L178&lt;0,"Overdue",IF(L178&lt;=7,"Due Soon","Open"))))</x:f>
      </x:c>
      <x:c r="N178" t="str">
        <x:f>IF(A178="","",IF(K178=0,"Paid",IF(L178&gt;=0,"Current",IF(L178&gt;=-30,"1-30",IF(L178&gt;=-60,"31-60",IF(L178&gt;=-90,"61-90","90+"))))))</x:f>
      </x:c>
      <x:c r="P178" s="5" t="n"/>
    </x:row>
    <x:row r="179">
      <x:c r="C179" s="5" t="n"/>
      <x:c r="D179" s="5" t="n"/>
      <x:c r="E179" s="4" t="n"/>
      <x:c r="F179" s="4" t="n"/>
      <x:c r="G179" s="4" t="n"/>
      <x:c r="H179" s="4" t="n"/>
      <x:c r="I179" s="4" t="str">
        <x:f>IF(E179="","",E179-IF(F179="",0,F179)+IF(H179="",0,H179))</x:f>
      </x:c>
      <x:c r="J179" s="4" t="n"/>
      <x:c r="K179" s="4" t="str">
        <x:f>IF(I179="","",MAX(0,I179-IF(J179="",0,J179)))</x:f>
      </x:c>
      <x:c r="L179" t="n">
        <x:f>IF(OR(D179="",K179=0),0,D179-TODAY())</x:f>
        <x:v>0</x:v>
      </x:c>
      <x:c r="M179" t="str">
        <x:f>IF(A179="","",IF(K179=0,"Paid",IF(L179&lt;0,"Overdue",IF(L179&lt;=7,"Due Soon","Open"))))</x:f>
      </x:c>
      <x:c r="N179" t="str">
        <x:f>IF(A179="","",IF(K179=0,"Paid",IF(L179&gt;=0,"Current",IF(L179&gt;=-30,"1-30",IF(L179&gt;=-60,"31-60",IF(L179&gt;=-90,"61-90","90+"))))))</x:f>
      </x:c>
      <x:c r="P179" s="5" t="n"/>
    </x:row>
    <x:row r="180">
      <x:c r="C180" s="5" t="n"/>
      <x:c r="D180" s="5" t="n"/>
      <x:c r="E180" s="4" t="n"/>
      <x:c r="F180" s="4" t="n"/>
      <x:c r="G180" s="4" t="n"/>
      <x:c r="H180" s="4" t="n"/>
      <x:c r="I180" s="4" t="str">
        <x:f>IF(E180="","",E180-IF(F180="",0,F180)+IF(H180="",0,H180))</x:f>
      </x:c>
      <x:c r="J180" s="4" t="n"/>
      <x:c r="K180" s="4" t="str">
        <x:f>IF(I180="","",MAX(0,I180-IF(J180="",0,J180)))</x:f>
      </x:c>
      <x:c r="L180" t="n">
        <x:f>IF(OR(D180="",K180=0),0,D180-TODAY())</x:f>
        <x:v>0</x:v>
      </x:c>
      <x:c r="M180" t="str">
        <x:f>IF(A180="","",IF(K180=0,"Paid",IF(L180&lt;0,"Overdue",IF(L180&lt;=7,"Due Soon","Open"))))</x:f>
      </x:c>
      <x:c r="N180" t="str">
        <x:f>IF(A180="","",IF(K180=0,"Paid",IF(L180&gt;=0,"Current",IF(L180&gt;=-30,"1-30",IF(L180&gt;=-60,"31-60",IF(L180&gt;=-90,"61-90","90+"))))))</x:f>
      </x:c>
      <x:c r="P180" s="5" t="n"/>
    </x:row>
    <x:row r="181">
      <x:c r="C181" s="5" t="n"/>
      <x:c r="D181" s="5" t="n"/>
      <x:c r="E181" s="4" t="n"/>
      <x:c r="F181" s="4" t="n"/>
      <x:c r="G181" s="4" t="n"/>
      <x:c r="H181" s="4" t="n"/>
      <x:c r="I181" s="4" t="str">
        <x:f>IF(E181="","",E181-IF(F181="",0,F181)+IF(H181="",0,H181))</x:f>
      </x:c>
      <x:c r="J181" s="4" t="n"/>
      <x:c r="K181" s="4" t="str">
        <x:f>IF(I181="","",MAX(0,I181-IF(J181="",0,J181)))</x:f>
      </x:c>
      <x:c r="L181" t="n">
        <x:f>IF(OR(D181="",K181=0),0,D181-TODAY())</x:f>
        <x:v>0</x:v>
      </x:c>
      <x:c r="M181" t="str">
        <x:f>IF(A181="","",IF(K181=0,"Paid",IF(L181&lt;0,"Overdue",IF(L181&lt;=7,"Due Soon","Open"))))</x:f>
      </x:c>
      <x:c r="N181" t="str">
        <x:f>IF(A181="","",IF(K181=0,"Paid",IF(L181&gt;=0,"Current",IF(L181&gt;=-30,"1-30",IF(L181&gt;=-60,"31-60",IF(L181&gt;=-90,"61-90","90+"))))))</x:f>
      </x:c>
      <x:c r="P181" s="5" t="n"/>
    </x:row>
    <x:row r="182">
      <x:c r="C182" s="5" t="n"/>
      <x:c r="D182" s="5" t="n"/>
      <x:c r="E182" s="4" t="n"/>
      <x:c r="F182" s="4" t="n"/>
      <x:c r="G182" s="4" t="n"/>
      <x:c r="H182" s="4" t="n"/>
      <x:c r="I182" s="4" t="str">
        <x:f>IF(E182="","",E182-IF(F182="",0,F182)+IF(H182="",0,H182))</x:f>
      </x:c>
      <x:c r="J182" s="4" t="n"/>
      <x:c r="K182" s="4" t="str">
        <x:f>IF(I182="","",MAX(0,I182-IF(J182="",0,J182)))</x:f>
      </x:c>
      <x:c r="L182" t="n">
        <x:f>IF(OR(D182="",K182=0),0,D182-TODAY())</x:f>
        <x:v>0</x:v>
      </x:c>
      <x:c r="M182" t="str">
        <x:f>IF(A182="","",IF(K182=0,"Paid",IF(L182&lt;0,"Overdue",IF(L182&lt;=7,"Due Soon","Open"))))</x:f>
      </x:c>
      <x:c r="N182" t="str">
        <x:f>IF(A182="","",IF(K182=0,"Paid",IF(L182&gt;=0,"Current",IF(L182&gt;=-30,"1-30",IF(L182&gt;=-60,"31-60",IF(L182&gt;=-90,"61-90","90+"))))))</x:f>
      </x:c>
      <x:c r="P182" s="5" t="n"/>
    </x:row>
    <x:row r="183">
      <x:c r="C183" s="5" t="n"/>
      <x:c r="D183" s="5" t="n"/>
      <x:c r="E183" s="4" t="n"/>
      <x:c r="F183" s="4" t="n"/>
      <x:c r="G183" s="4" t="n"/>
      <x:c r="H183" s="4" t="n"/>
      <x:c r="I183" s="4" t="str">
        <x:f>IF(E183="","",E183-IF(F183="",0,F183)+IF(H183="",0,H183))</x:f>
      </x:c>
      <x:c r="J183" s="4" t="n"/>
      <x:c r="K183" s="4" t="str">
        <x:f>IF(I183="","",MAX(0,I183-IF(J183="",0,J183)))</x:f>
      </x:c>
      <x:c r="L183" t="n">
        <x:f>IF(OR(D183="",K183=0),0,D183-TODAY())</x:f>
        <x:v>0</x:v>
      </x:c>
      <x:c r="M183" t="str">
        <x:f>IF(A183="","",IF(K183=0,"Paid",IF(L183&lt;0,"Overdue",IF(L183&lt;=7,"Due Soon","Open"))))</x:f>
      </x:c>
      <x:c r="N183" t="str">
        <x:f>IF(A183="","",IF(K183=0,"Paid",IF(L183&gt;=0,"Current",IF(L183&gt;=-30,"1-30",IF(L183&gt;=-60,"31-60",IF(L183&gt;=-90,"61-90","90+"))))))</x:f>
      </x:c>
      <x:c r="P183" s="5" t="n"/>
    </x:row>
    <x:row r="184">
      <x:c r="C184" s="5" t="n"/>
      <x:c r="D184" s="5" t="n"/>
      <x:c r="E184" s="4" t="n"/>
      <x:c r="F184" s="4" t="n"/>
      <x:c r="G184" s="4" t="n"/>
      <x:c r="H184" s="4" t="n"/>
      <x:c r="I184" s="4" t="str">
        <x:f>IF(E184="","",E184-IF(F184="",0,F184)+IF(H184="",0,H184))</x:f>
      </x:c>
      <x:c r="J184" s="4" t="n"/>
      <x:c r="K184" s="4" t="str">
        <x:f>IF(I184="","",MAX(0,I184-IF(J184="",0,J184)))</x:f>
      </x:c>
      <x:c r="L184" t="n">
        <x:f>IF(OR(D184="",K184=0),0,D184-TODAY())</x:f>
        <x:v>0</x:v>
      </x:c>
      <x:c r="M184" t="str">
        <x:f>IF(A184="","",IF(K184=0,"Paid",IF(L184&lt;0,"Overdue",IF(L184&lt;=7,"Due Soon","Open"))))</x:f>
      </x:c>
      <x:c r="N184" t="str">
        <x:f>IF(A184="","",IF(K184=0,"Paid",IF(L184&gt;=0,"Current",IF(L184&gt;=-30,"1-30",IF(L184&gt;=-60,"31-60",IF(L184&gt;=-90,"61-90","90+"))))))</x:f>
      </x:c>
      <x:c r="P184" s="5" t="n"/>
    </x:row>
    <x:row r="185">
      <x:c r="C185" s="5" t="n"/>
      <x:c r="D185" s="5" t="n"/>
      <x:c r="E185" s="4" t="n"/>
      <x:c r="F185" s="4" t="n"/>
      <x:c r="G185" s="4" t="n"/>
      <x:c r="H185" s="4" t="n"/>
      <x:c r="I185" s="4" t="str">
        <x:f>IF(E185="","",E185-IF(F185="",0,F185)+IF(H185="",0,H185))</x:f>
      </x:c>
      <x:c r="J185" s="4" t="n"/>
      <x:c r="K185" s="4" t="str">
        <x:f>IF(I185="","",MAX(0,I185-IF(J185="",0,J185)))</x:f>
      </x:c>
      <x:c r="L185" t="n">
        <x:f>IF(OR(D185="",K185=0),0,D185-TODAY())</x:f>
        <x:v>0</x:v>
      </x:c>
      <x:c r="M185" t="str">
        <x:f>IF(A185="","",IF(K185=0,"Paid",IF(L185&lt;0,"Overdue",IF(L185&lt;=7,"Due Soon","Open"))))</x:f>
      </x:c>
      <x:c r="N185" t="str">
        <x:f>IF(A185="","",IF(K185=0,"Paid",IF(L185&gt;=0,"Current",IF(L185&gt;=-30,"1-30",IF(L185&gt;=-60,"31-60",IF(L185&gt;=-90,"61-90","90+"))))))</x:f>
      </x:c>
      <x:c r="P185" s="5" t="n"/>
    </x:row>
    <x:row r="186">
      <x:c r="C186" s="5" t="n"/>
      <x:c r="D186" s="5" t="n"/>
      <x:c r="E186" s="4" t="n"/>
      <x:c r="F186" s="4" t="n"/>
      <x:c r="G186" s="4" t="n"/>
      <x:c r="H186" s="4" t="n"/>
      <x:c r="I186" s="4" t="str">
        <x:f>IF(E186="","",E186-IF(F186="",0,F186)+IF(H186="",0,H186))</x:f>
      </x:c>
      <x:c r="J186" s="4" t="n"/>
      <x:c r="K186" s="4" t="str">
        <x:f>IF(I186="","",MAX(0,I186-IF(J186="",0,J186)))</x:f>
      </x:c>
      <x:c r="L186" t="n">
        <x:f>IF(OR(D186="",K186=0),0,D186-TODAY())</x:f>
        <x:v>0</x:v>
      </x:c>
      <x:c r="M186" t="str">
        <x:f>IF(A186="","",IF(K186=0,"Paid",IF(L186&lt;0,"Overdue",IF(L186&lt;=7,"Due Soon","Open"))))</x:f>
      </x:c>
      <x:c r="N186" t="str">
        <x:f>IF(A186="","",IF(K186=0,"Paid",IF(L186&gt;=0,"Current",IF(L186&gt;=-30,"1-30",IF(L186&gt;=-60,"31-60",IF(L186&gt;=-90,"61-90","90+"))))))</x:f>
      </x:c>
      <x:c r="P186" s="5" t="n"/>
    </x:row>
    <x:row r="187">
      <x:c r="C187" s="5" t="n"/>
      <x:c r="D187" s="5" t="n"/>
      <x:c r="E187" s="4" t="n"/>
      <x:c r="F187" s="4" t="n"/>
      <x:c r="G187" s="4" t="n"/>
      <x:c r="H187" s="4" t="n"/>
      <x:c r="I187" s="4" t="str">
        <x:f>IF(E187="","",E187-IF(F187="",0,F187)+IF(H187="",0,H187))</x:f>
      </x:c>
      <x:c r="J187" s="4" t="n"/>
      <x:c r="K187" s="4" t="str">
        <x:f>IF(I187="","",MAX(0,I187-IF(J187="",0,J187)))</x:f>
      </x:c>
      <x:c r="L187" t="n">
        <x:f>IF(OR(D187="",K187=0),0,D187-TODAY())</x:f>
        <x:v>0</x:v>
      </x:c>
      <x:c r="M187" t="str">
        <x:f>IF(A187="","",IF(K187=0,"Paid",IF(L187&lt;0,"Overdue",IF(L187&lt;=7,"Due Soon","Open"))))</x:f>
      </x:c>
      <x:c r="N187" t="str">
        <x:f>IF(A187="","",IF(K187=0,"Paid",IF(L187&gt;=0,"Current",IF(L187&gt;=-30,"1-30",IF(L187&gt;=-60,"31-60",IF(L187&gt;=-90,"61-90","90+"))))))</x:f>
      </x:c>
      <x:c r="P187" s="5" t="n"/>
    </x:row>
    <x:row r="188">
      <x:c r="C188" s="5" t="n"/>
      <x:c r="D188" s="5" t="n"/>
      <x:c r="E188" s="4" t="n"/>
      <x:c r="F188" s="4" t="n"/>
      <x:c r="G188" s="4" t="n"/>
      <x:c r="H188" s="4" t="n"/>
      <x:c r="I188" s="4" t="str">
        <x:f>IF(E188="","",E188-IF(F188="",0,F188)+IF(H188="",0,H188))</x:f>
      </x:c>
      <x:c r="J188" s="4" t="n"/>
      <x:c r="K188" s="4" t="str">
        <x:f>IF(I188="","",MAX(0,I188-IF(J188="",0,J188)))</x:f>
      </x:c>
      <x:c r="L188" t="n">
        <x:f>IF(OR(D188="",K188=0),0,D188-TODAY())</x:f>
        <x:v>0</x:v>
      </x:c>
      <x:c r="M188" t="str">
        <x:f>IF(A188="","",IF(K188=0,"Paid",IF(L188&lt;0,"Overdue",IF(L188&lt;=7,"Due Soon","Open"))))</x:f>
      </x:c>
      <x:c r="N188" t="str">
        <x:f>IF(A188="","",IF(K188=0,"Paid",IF(L188&gt;=0,"Current",IF(L188&gt;=-30,"1-30",IF(L188&gt;=-60,"31-60",IF(L188&gt;=-90,"61-90","90+"))))))</x:f>
      </x:c>
      <x:c r="P188" s="5" t="n"/>
    </x:row>
    <x:row r="189">
      <x:c r="C189" s="5" t="n"/>
      <x:c r="D189" s="5" t="n"/>
      <x:c r="E189" s="4" t="n"/>
      <x:c r="F189" s="4" t="n"/>
      <x:c r="G189" s="4" t="n"/>
      <x:c r="H189" s="4" t="n"/>
      <x:c r="I189" s="4" t="str">
        <x:f>IF(E189="","",E189-IF(F189="",0,F189)+IF(H189="",0,H189))</x:f>
      </x:c>
      <x:c r="J189" s="4" t="n"/>
      <x:c r="K189" s="4" t="str">
        <x:f>IF(I189="","",MAX(0,I189-IF(J189="",0,J189)))</x:f>
      </x:c>
      <x:c r="L189" t="n">
        <x:f>IF(OR(D189="",K189=0),0,D189-TODAY())</x:f>
        <x:v>0</x:v>
      </x:c>
      <x:c r="M189" t="str">
        <x:f>IF(A189="","",IF(K189=0,"Paid",IF(L189&lt;0,"Overdue",IF(L189&lt;=7,"Due Soon","Open"))))</x:f>
      </x:c>
      <x:c r="N189" t="str">
        <x:f>IF(A189="","",IF(K189=0,"Paid",IF(L189&gt;=0,"Current",IF(L189&gt;=-30,"1-30",IF(L189&gt;=-60,"31-60",IF(L189&gt;=-90,"61-90","90+"))))))</x:f>
      </x:c>
      <x:c r="P189" s="5" t="n"/>
    </x:row>
    <x:row r="190">
      <x:c r="C190" s="5" t="n"/>
      <x:c r="D190" s="5" t="n"/>
      <x:c r="E190" s="4" t="n"/>
      <x:c r="F190" s="4" t="n"/>
      <x:c r="G190" s="4" t="n"/>
      <x:c r="H190" s="4" t="n"/>
      <x:c r="I190" s="4" t="str">
        <x:f>IF(E190="","",E190-IF(F190="",0,F190)+IF(H190="",0,H190))</x:f>
      </x:c>
      <x:c r="J190" s="4" t="n"/>
      <x:c r="K190" s="4" t="str">
        <x:f>IF(I190="","",MAX(0,I190-IF(J190="",0,J190)))</x:f>
      </x:c>
      <x:c r="L190" t="n">
        <x:f>IF(OR(D190="",K190=0),0,D190-TODAY())</x:f>
        <x:v>0</x:v>
      </x:c>
      <x:c r="M190" t="str">
        <x:f>IF(A190="","",IF(K190=0,"Paid",IF(L190&lt;0,"Overdue",IF(L190&lt;=7,"Due Soon","Open"))))</x:f>
      </x:c>
      <x:c r="N190" t="str">
        <x:f>IF(A190="","",IF(K190=0,"Paid",IF(L190&gt;=0,"Current",IF(L190&gt;=-30,"1-30",IF(L190&gt;=-60,"31-60",IF(L190&gt;=-90,"61-90","90+"))))))</x:f>
      </x:c>
      <x:c r="P190" s="5" t="n"/>
    </x:row>
    <x:row r="191">
      <x:c r="C191" s="5" t="n"/>
      <x:c r="D191" s="5" t="n"/>
      <x:c r="E191" s="4" t="n"/>
      <x:c r="F191" s="4" t="n"/>
      <x:c r="G191" s="4" t="n"/>
      <x:c r="H191" s="4" t="n"/>
      <x:c r="I191" s="4" t="str">
        <x:f>IF(E191="","",E191-IF(F191="",0,F191)+IF(H191="",0,H191))</x:f>
      </x:c>
      <x:c r="J191" s="4" t="n"/>
      <x:c r="K191" s="4" t="str">
        <x:f>IF(I191="","",MAX(0,I191-IF(J191="",0,J191)))</x:f>
      </x:c>
      <x:c r="L191" t="n">
        <x:f>IF(OR(D191="",K191=0),0,D191-TODAY())</x:f>
        <x:v>0</x:v>
      </x:c>
      <x:c r="M191" t="str">
        <x:f>IF(A191="","",IF(K191=0,"Paid",IF(L191&lt;0,"Overdue",IF(L191&lt;=7,"Due Soon","Open"))))</x:f>
      </x:c>
      <x:c r="N191" t="str">
        <x:f>IF(A191="","",IF(K191=0,"Paid",IF(L191&gt;=0,"Current",IF(L191&gt;=-30,"1-30",IF(L191&gt;=-60,"31-60",IF(L191&gt;=-90,"61-90","90+"))))))</x:f>
      </x:c>
      <x:c r="P191" s="5" t="n"/>
    </x:row>
    <x:row r="192">
      <x:c r="C192" s="5" t="n"/>
      <x:c r="D192" s="5" t="n"/>
      <x:c r="E192" s="4" t="n"/>
      <x:c r="F192" s="4" t="n"/>
      <x:c r="G192" s="4" t="n"/>
      <x:c r="H192" s="4" t="n"/>
      <x:c r="I192" s="4" t="str">
        <x:f>IF(E192="","",E192-IF(F192="",0,F192)+IF(H192="",0,H192))</x:f>
      </x:c>
      <x:c r="J192" s="4" t="n"/>
      <x:c r="K192" s="4" t="str">
        <x:f>IF(I192="","",MAX(0,I192-IF(J192="",0,J192)))</x:f>
      </x:c>
      <x:c r="L192" t="n">
        <x:f>IF(OR(D192="",K192=0),0,D192-TODAY())</x:f>
        <x:v>0</x:v>
      </x:c>
      <x:c r="M192" t="str">
        <x:f>IF(A192="","",IF(K192=0,"Paid",IF(L192&lt;0,"Overdue",IF(L192&lt;=7,"Due Soon","Open"))))</x:f>
      </x:c>
      <x:c r="N192" t="str">
        <x:f>IF(A192="","",IF(K192=0,"Paid",IF(L192&gt;=0,"Current",IF(L192&gt;=-30,"1-30",IF(L192&gt;=-60,"31-60",IF(L192&gt;=-90,"61-90","90+"))))))</x:f>
      </x:c>
      <x:c r="P192" s="5" t="n"/>
    </x:row>
    <x:row r="193">
      <x:c r="C193" s="5" t="n"/>
      <x:c r="D193" s="5" t="n"/>
      <x:c r="E193" s="4" t="n"/>
      <x:c r="F193" s="4" t="n"/>
      <x:c r="G193" s="4" t="n"/>
      <x:c r="H193" s="4" t="n"/>
      <x:c r="I193" s="4" t="str">
        <x:f>IF(E193="","",E193-IF(F193="",0,F193)+IF(H193="",0,H193))</x:f>
      </x:c>
      <x:c r="J193" s="4" t="n"/>
      <x:c r="K193" s="4" t="str">
        <x:f>IF(I193="","",MAX(0,I193-IF(J193="",0,J193)))</x:f>
      </x:c>
      <x:c r="L193" t="n">
        <x:f>IF(OR(D193="",K193=0),0,D193-TODAY())</x:f>
        <x:v>0</x:v>
      </x:c>
      <x:c r="M193" t="str">
        <x:f>IF(A193="","",IF(K193=0,"Paid",IF(L193&lt;0,"Overdue",IF(L193&lt;=7,"Due Soon","Open"))))</x:f>
      </x:c>
      <x:c r="N193" t="str">
        <x:f>IF(A193="","",IF(K193=0,"Paid",IF(L193&gt;=0,"Current",IF(L193&gt;=-30,"1-30",IF(L193&gt;=-60,"31-60",IF(L193&gt;=-90,"61-90","90+"))))))</x:f>
      </x:c>
      <x:c r="P193" s="5" t="n"/>
    </x:row>
    <x:row r="194">
      <x:c r="C194" s="5" t="n"/>
      <x:c r="D194" s="5" t="n"/>
      <x:c r="E194" s="4" t="n"/>
      <x:c r="F194" s="4" t="n"/>
      <x:c r="G194" s="4" t="n"/>
      <x:c r="H194" s="4" t="n"/>
      <x:c r="I194" s="4" t="str">
        <x:f>IF(E194="","",E194-IF(F194="",0,F194)+IF(H194="",0,H194))</x:f>
      </x:c>
      <x:c r="J194" s="4" t="n"/>
      <x:c r="K194" s="4" t="str">
        <x:f>IF(I194="","",MAX(0,I194-IF(J194="",0,J194)))</x:f>
      </x:c>
      <x:c r="L194" t="n">
        <x:f>IF(OR(D194="",K194=0),0,D194-TODAY())</x:f>
        <x:v>0</x:v>
      </x:c>
      <x:c r="M194" t="str">
        <x:f>IF(A194="","",IF(K194=0,"Paid",IF(L194&lt;0,"Overdue",IF(L194&lt;=7,"Due Soon","Open"))))</x:f>
      </x:c>
      <x:c r="N194" t="str">
        <x:f>IF(A194="","",IF(K194=0,"Paid",IF(L194&gt;=0,"Current",IF(L194&gt;=-30,"1-30",IF(L194&gt;=-60,"31-60",IF(L194&gt;=-90,"61-90","90+"))))))</x:f>
      </x:c>
      <x:c r="P194" s="5" t="n"/>
    </x:row>
    <x:row r="195">
      <x:c r="C195" s="5" t="n"/>
      <x:c r="D195" s="5" t="n"/>
      <x:c r="E195" s="4" t="n"/>
      <x:c r="F195" s="4" t="n"/>
      <x:c r="G195" s="4" t="n"/>
      <x:c r="H195" s="4" t="n"/>
      <x:c r="I195" s="4" t="str">
        <x:f>IF(E195="","",E195-IF(F195="",0,F195)+IF(H195="",0,H195))</x:f>
      </x:c>
      <x:c r="J195" s="4" t="n"/>
      <x:c r="K195" s="4" t="str">
        <x:f>IF(I195="","",MAX(0,I195-IF(J195="",0,J195)))</x:f>
      </x:c>
      <x:c r="L195" t="n">
        <x:f>IF(OR(D195="",K195=0),0,D195-TODAY())</x:f>
        <x:v>0</x:v>
      </x:c>
      <x:c r="M195" t="str">
        <x:f>IF(A195="","",IF(K195=0,"Paid",IF(L195&lt;0,"Overdue",IF(L195&lt;=7,"Due Soon","Open"))))</x:f>
      </x:c>
      <x:c r="N195" t="str">
        <x:f>IF(A195="","",IF(K195=0,"Paid",IF(L195&gt;=0,"Current",IF(L195&gt;=-30,"1-30",IF(L195&gt;=-60,"31-60",IF(L195&gt;=-90,"61-90","90+"))))))</x:f>
      </x:c>
      <x:c r="P195" s="5" t="n"/>
    </x:row>
    <x:row r="196">
      <x:c r="C196" s="5" t="n"/>
      <x:c r="D196" s="5" t="n"/>
      <x:c r="E196" s="4" t="n"/>
      <x:c r="F196" s="4" t="n"/>
      <x:c r="G196" s="4" t="n"/>
      <x:c r="H196" s="4" t="n"/>
      <x:c r="I196" s="4" t="str">
        <x:f>IF(E196="","",E196-IF(F196="",0,F196)+IF(H196="",0,H196))</x:f>
      </x:c>
      <x:c r="J196" s="4" t="n"/>
      <x:c r="K196" s="4" t="str">
        <x:f>IF(I196="","",MAX(0,I196-IF(J196="",0,J196)))</x:f>
      </x:c>
      <x:c r="L196" t="n">
        <x:f>IF(OR(D196="",K196=0),0,D196-TODAY())</x:f>
        <x:v>0</x:v>
      </x:c>
      <x:c r="M196" t="str">
        <x:f>IF(A196="","",IF(K196=0,"Paid",IF(L196&lt;0,"Overdue",IF(L196&lt;=7,"Due Soon","Open"))))</x:f>
      </x:c>
      <x:c r="N196" t="str">
        <x:f>IF(A196="","",IF(K196=0,"Paid",IF(L196&gt;=0,"Current",IF(L196&gt;=-30,"1-30",IF(L196&gt;=-60,"31-60",IF(L196&gt;=-90,"61-90","90+"))))))</x:f>
      </x:c>
      <x:c r="P196" s="5" t="n"/>
    </x:row>
    <x:row r="197">
      <x:c r="C197" s="5" t="n"/>
      <x:c r="D197" s="5" t="n"/>
      <x:c r="E197" s="4" t="n"/>
      <x:c r="F197" s="4" t="n"/>
      <x:c r="G197" s="4" t="n"/>
      <x:c r="H197" s="4" t="n"/>
      <x:c r="I197" s="4" t="str">
        <x:f>IF(E197="","",E197-IF(F197="",0,F197)+IF(H197="",0,H197))</x:f>
      </x:c>
      <x:c r="J197" s="4" t="n"/>
      <x:c r="K197" s="4" t="str">
        <x:f>IF(I197="","",MAX(0,I197-IF(J197="",0,J197)))</x:f>
      </x:c>
      <x:c r="L197" t="n">
        <x:f>IF(OR(D197="",K197=0),0,D197-TODAY())</x:f>
        <x:v>0</x:v>
      </x:c>
      <x:c r="M197" t="str">
        <x:f>IF(A197="","",IF(K197=0,"Paid",IF(L197&lt;0,"Overdue",IF(L197&lt;=7,"Due Soon","Open"))))</x:f>
      </x:c>
      <x:c r="N197" t="str">
        <x:f>IF(A197="","",IF(K197=0,"Paid",IF(L197&gt;=0,"Current",IF(L197&gt;=-30,"1-30",IF(L197&gt;=-60,"31-60",IF(L197&gt;=-90,"61-90","90+"))))))</x:f>
      </x:c>
      <x:c r="P197" s="5" t="n"/>
    </x:row>
    <x:row r="198">
      <x:c r="C198" s="5" t="n"/>
      <x:c r="D198" s="5" t="n"/>
      <x:c r="E198" s="4" t="n"/>
      <x:c r="F198" s="4" t="n"/>
      <x:c r="G198" s="4" t="n"/>
      <x:c r="H198" s="4" t="n"/>
      <x:c r="I198" s="4" t="str">
        <x:f>IF(E198="","",E198-IF(F198="",0,F198)+IF(H198="",0,H198))</x:f>
      </x:c>
      <x:c r="J198" s="4" t="n"/>
      <x:c r="K198" s="4" t="str">
        <x:f>IF(I198="","",MAX(0,I198-IF(J198="",0,J198)))</x:f>
      </x:c>
      <x:c r="L198" t="n">
        <x:f>IF(OR(D198="",K198=0),0,D198-TODAY())</x:f>
        <x:v>0</x:v>
      </x:c>
      <x:c r="M198" t="str">
        <x:f>IF(A198="","",IF(K198=0,"Paid",IF(L198&lt;0,"Overdue",IF(L198&lt;=7,"Due Soon","Open"))))</x:f>
      </x:c>
      <x:c r="N198" t="str">
        <x:f>IF(A198="","",IF(K198=0,"Paid",IF(L198&gt;=0,"Current",IF(L198&gt;=-30,"1-30",IF(L198&gt;=-60,"31-60",IF(L198&gt;=-90,"61-90","90+"))))))</x:f>
      </x:c>
      <x:c r="P198" s="5" t="n"/>
    </x:row>
    <x:row r="199">
      <x:c r="C199" s="5" t="n"/>
      <x:c r="D199" s="5" t="n"/>
      <x:c r="E199" s="4" t="n"/>
      <x:c r="F199" s="4" t="n"/>
      <x:c r="G199" s="4" t="n"/>
      <x:c r="H199" s="4" t="n"/>
      <x:c r="I199" s="4" t="str">
        <x:f>IF(E199="","",E199-IF(F199="",0,F199)+IF(H199="",0,H199))</x:f>
      </x:c>
      <x:c r="J199" s="4" t="n"/>
      <x:c r="K199" s="4" t="str">
        <x:f>IF(I199="","",MAX(0,I199-IF(J199="",0,J199)))</x:f>
      </x:c>
      <x:c r="L199" t="n">
        <x:f>IF(OR(D199="",K199=0),0,D199-TODAY())</x:f>
        <x:v>0</x:v>
      </x:c>
      <x:c r="M199" t="str">
        <x:f>IF(A199="","",IF(K199=0,"Paid",IF(L199&lt;0,"Overdue",IF(L199&lt;=7,"Due Soon","Open"))))</x:f>
      </x:c>
      <x:c r="N199" t="str">
        <x:f>IF(A199="","",IF(K199=0,"Paid",IF(L199&gt;=0,"Current",IF(L199&gt;=-30,"1-30",IF(L199&gt;=-60,"31-60",IF(L199&gt;=-90,"61-90","90+"))))))</x:f>
      </x:c>
      <x:c r="P199" s="5" t="n"/>
    </x:row>
    <x:row r="200">
      <x:c r="C200" s="5" t="n"/>
      <x:c r="D200" s="5" t="n"/>
      <x:c r="E200" s="4" t="n"/>
      <x:c r="F200" s="4" t="n"/>
      <x:c r="G200" s="4" t="n"/>
      <x:c r="H200" s="4" t="n"/>
      <x:c r="I200" s="4" t="str">
        <x:f>IF(E200="","",E200-IF(F200="",0,F200)+IF(H200="",0,H200))</x:f>
      </x:c>
      <x:c r="J200" s="4" t="n"/>
      <x:c r="K200" s="4" t="str">
        <x:f>IF(I200="","",MAX(0,I200-IF(J200="",0,J200)))</x:f>
      </x:c>
      <x:c r="L200" t="n">
        <x:f>IF(OR(D200="",K200=0),0,D200-TODAY())</x:f>
        <x:v>0</x:v>
      </x:c>
      <x:c r="M200" t="str">
        <x:f>IF(A200="","",IF(K200=0,"Paid",IF(L200&lt;0,"Overdue",IF(L200&lt;=7,"Due Soon","Open"))))</x:f>
      </x:c>
      <x:c r="N200" t="str">
        <x:f>IF(A200="","",IF(K200=0,"Paid",IF(L200&gt;=0,"Current",IF(L200&gt;=-30,"1-30",IF(L200&gt;=-60,"31-60",IF(L200&gt;=-90,"61-90","90+"))))))</x:f>
      </x:c>
      <x:c r="P200" s="5" t="n"/>
    </x:row>
    <x:row r="201">
      <x:c r="C201" s="5" t="n"/>
      <x:c r="D201" s="5" t="n"/>
      <x:c r="E201" s="4" t="n"/>
      <x:c r="F201" s="4" t="n"/>
      <x:c r="G201" s="4" t="n"/>
      <x:c r="H201" s="4" t="n"/>
      <x:c r="I201" s="4" t="str">
        <x:f>IF(E201="","",E201-IF(F201="",0,F201)+IF(H201="",0,H201))</x:f>
      </x:c>
      <x:c r="J201" s="4" t="n"/>
      <x:c r="K201" s="4" t="str">
        <x:f>IF(I201="","",MAX(0,I201-IF(J201="",0,J201)))</x:f>
      </x:c>
      <x:c r="L201" t="n">
        <x:f>IF(OR(D201="",K201=0),0,D201-TODAY())</x:f>
        <x:v>0</x:v>
      </x:c>
      <x:c r="M201" t="str">
        <x:f>IF(A201="","",IF(K201=0,"Paid",IF(L201&lt;0,"Overdue",IF(L201&lt;=7,"Due Soon","Open"))))</x:f>
      </x:c>
      <x:c r="N201" t="str">
        <x:f>IF(A201="","",IF(K201=0,"Paid",IF(L201&gt;=0,"Current",IF(L201&gt;=-30,"1-30",IF(L201&gt;=-60,"31-60",IF(L201&gt;=-90,"61-90","90+"))))))</x:f>
      </x:c>
      <x:c r="P201" s="5" t="n"/>
    </x:row>
    <x:row r="202">
      <x:c r="C202" s="5" t="n"/>
      <x:c r="D202" s="5" t="n"/>
      <x:c r="E202" s="4" t="n"/>
      <x:c r="F202" s="4" t="n"/>
      <x:c r="G202" s="4" t="n"/>
      <x:c r="H202" s="4" t="n"/>
      <x:c r="I202" s="4" t="str">
        <x:f>IF(E202="","",E202-IF(F202="",0,F202)+IF(H202="",0,H202))</x:f>
      </x:c>
      <x:c r="J202" s="4" t="n"/>
      <x:c r="K202" s="4" t="str">
        <x:f>IF(I202="","",MAX(0,I202-IF(J202="",0,J202)))</x:f>
      </x:c>
      <x:c r="L202" t="n">
        <x:f>IF(OR(D202="",K202=0),0,D202-TODAY())</x:f>
        <x:v>0</x:v>
      </x:c>
      <x:c r="M202" t="str">
        <x:f>IF(A202="","",IF(K202=0,"Paid",IF(L202&lt;0,"Overdue",IF(L202&lt;=7,"Due Soon","Open"))))</x:f>
      </x:c>
      <x:c r="N202" t="str">
        <x:f>IF(A202="","",IF(K202=0,"Paid",IF(L202&gt;=0,"Current",IF(L202&gt;=-30,"1-30",IF(L202&gt;=-60,"31-60",IF(L202&gt;=-90,"61-90","90+"))))))</x:f>
      </x:c>
      <x:c r="P202" s="5" t="n"/>
    </x:row>
    <x:row r="203">
      <x:c r="C203" s="5" t="n"/>
      <x:c r="D203" s="5" t="n"/>
      <x:c r="E203" s="4" t="n"/>
      <x:c r="F203" s="4" t="n"/>
      <x:c r="G203" s="4" t="n"/>
      <x:c r="H203" s="4" t="n"/>
      <x:c r="I203" s="4" t="str">
        <x:f>IF(E203="","",E203-IF(F203="",0,F203)+IF(H203="",0,H203))</x:f>
      </x:c>
      <x:c r="J203" s="4" t="n"/>
      <x:c r="K203" s="4" t="str">
        <x:f>IF(I203="","",MAX(0,I203-IF(J203="",0,J203)))</x:f>
      </x:c>
      <x:c r="L203" t="n">
        <x:f>IF(OR(D203="",K203=0),0,D203-TODAY())</x:f>
        <x:v>0</x:v>
      </x:c>
      <x:c r="M203" t="str">
        <x:f>IF(A203="","",IF(K203=0,"Paid",IF(L203&lt;0,"Overdue",IF(L203&lt;=7,"Due Soon","Open"))))</x:f>
      </x:c>
      <x:c r="N203" t="str">
        <x:f>IF(A203="","",IF(K203=0,"Paid",IF(L203&gt;=0,"Current",IF(L203&gt;=-30,"1-30",IF(L203&gt;=-60,"31-60",IF(L203&gt;=-90,"61-90","90+"))))))</x:f>
      </x:c>
      <x:c r="P203" s="5" t="n"/>
    </x:row>
    <x:row r="204">
      <x:c r="C204" s="5" t="n"/>
      <x:c r="D204" s="5" t="n"/>
      <x:c r="E204" s="4" t="n"/>
      <x:c r="F204" s="4" t="n"/>
      <x:c r="G204" s="4" t="n"/>
      <x:c r="H204" s="4" t="n"/>
      <x:c r="I204" s="4" t="str">
        <x:f>IF(E204="","",E204-IF(F204="",0,F204)+IF(H204="",0,H204))</x:f>
      </x:c>
      <x:c r="J204" s="4" t="n"/>
      <x:c r="K204" s="4" t="str">
        <x:f>IF(I204="","",MAX(0,I204-IF(J204="",0,J204)))</x:f>
      </x:c>
      <x:c r="L204" t="n">
        <x:f>IF(OR(D204="",K204=0),0,D204-TODAY())</x:f>
        <x:v>0</x:v>
      </x:c>
      <x:c r="M204" t="str">
        <x:f>IF(A204="","",IF(K204=0,"Paid",IF(L204&lt;0,"Overdue",IF(L204&lt;=7,"Due Soon","Open"))))</x:f>
      </x:c>
      <x:c r="N204" t="str">
        <x:f>IF(A204="","",IF(K204=0,"Paid",IF(L204&gt;=0,"Current",IF(L204&gt;=-30,"1-30",IF(L204&gt;=-60,"31-60",IF(L204&gt;=-90,"61-90","90+"))))))</x:f>
      </x:c>
      <x:c r="P204" s="5" t="n"/>
    </x:row>
    <x:row r="205">
      <x:c r="C205" s="5" t="n"/>
      <x:c r="D205" s="5" t="n"/>
      <x:c r="E205" s="4" t="n"/>
      <x:c r="F205" s="4" t="n"/>
      <x:c r="G205" s="4" t="n"/>
      <x:c r="H205" s="4" t="n"/>
      <x:c r="I205" s="4" t="str">
        <x:f>IF(E205="","",E205-IF(F205="",0,F205)+IF(H205="",0,H205))</x:f>
      </x:c>
      <x:c r="J205" s="4" t="n"/>
      <x:c r="K205" s="4" t="str">
        <x:f>IF(I205="","",MAX(0,I205-IF(J205="",0,J205)))</x:f>
      </x:c>
      <x:c r="L205" t="n">
        <x:f>IF(OR(D205="",K205=0),0,D205-TODAY())</x:f>
        <x:v>0</x:v>
      </x:c>
      <x:c r="M205" t="str">
        <x:f>IF(A205="","",IF(K205=0,"Paid",IF(L205&lt;0,"Overdue",IF(L205&lt;=7,"Due Soon","Open"))))</x:f>
      </x:c>
      <x:c r="N205" t="str">
        <x:f>IF(A205="","",IF(K205=0,"Paid",IF(L205&gt;=0,"Current",IF(L205&gt;=-30,"1-30",IF(L205&gt;=-60,"31-60",IF(L205&gt;=-90,"61-90","90+"))))))</x:f>
      </x:c>
      <x:c r="P205" s="5" t="n"/>
    </x:row>
    <x:row r="206">
      <x:c r="C206" s="5" t="n"/>
      <x:c r="D206" s="5" t="n"/>
      <x:c r="E206" s="4" t="n"/>
      <x:c r="F206" s="4" t="n"/>
      <x:c r="G206" s="4" t="n"/>
      <x:c r="H206" s="4" t="n"/>
      <x:c r="I206" s="4" t="str">
        <x:f>IF(E206="","",E206-IF(F206="",0,F206)+IF(H206="",0,H206))</x:f>
      </x:c>
      <x:c r="J206" s="4" t="n"/>
      <x:c r="K206" s="4" t="str">
        <x:f>IF(I206="","",MAX(0,I206-IF(J206="",0,J206)))</x:f>
      </x:c>
      <x:c r="L206" t="n">
        <x:f>IF(OR(D206="",K206=0),0,D206-TODAY())</x:f>
        <x:v>0</x:v>
      </x:c>
      <x:c r="M206" t="str">
        <x:f>IF(A206="","",IF(K206=0,"Paid",IF(L206&lt;0,"Overdue",IF(L206&lt;=7,"Due Soon","Open"))))</x:f>
      </x:c>
      <x:c r="N206" t="str">
        <x:f>IF(A206="","",IF(K206=0,"Paid",IF(L206&gt;=0,"Current",IF(L206&gt;=-30,"1-30",IF(L206&gt;=-60,"31-60",IF(L206&gt;=-90,"61-90","90+"))))))</x:f>
      </x:c>
      <x:c r="P206" s="5" t="n"/>
    </x:row>
    <x:row r="207">
      <x:c r="C207" s="5" t="n"/>
      <x:c r="D207" s="5" t="n"/>
      <x:c r="E207" s="4" t="n"/>
      <x:c r="F207" s="4" t="n"/>
      <x:c r="G207" s="4" t="n"/>
      <x:c r="H207" s="4" t="n"/>
      <x:c r="I207" s="4" t="str">
        <x:f>IF(E207="","",E207-IF(F207="",0,F207)+IF(H207="",0,H207))</x:f>
      </x:c>
      <x:c r="J207" s="4" t="n"/>
      <x:c r="K207" s="4" t="str">
        <x:f>IF(I207="","",MAX(0,I207-IF(J207="",0,J207)))</x:f>
      </x:c>
      <x:c r="L207" t="n">
        <x:f>IF(OR(D207="",K207=0),0,D207-TODAY())</x:f>
        <x:v>0</x:v>
      </x:c>
      <x:c r="M207" t="str">
        <x:f>IF(A207="","",IF(K207=0,"Paid",IF(L207&lt;0,"Overdue",IF(L207&lt;=7,"Due Soon","Open"))))</x:f>
      </x:c>
      <x:c r="N207" t="str">
        <x:f>IF(A207="","",IF(K207=0,"Paid",IF(L207&gt;=0,"Current",IF(L207&gt;=-30,"1-30",IF(L207&gt;=-60,"31-60",IF(L207&gt;=-90,"61-90","90+"))))))</x:f>
      </x:c>
      <x:c r="P207" s="5" t="n"/>
    </x:row>
    <x:row r="208">
      <x:c r="C208" s="5" t="n"/>
      <x:c r="D208" s="5" t="n"/>
      <x:c r="E208" s="4" t="n"/>
      <x:c r="F208" s="4" t="n"/>
      <x:c r="G208" s="4" t="n"/>
      <x:c r="H208" s="4" t="n"/>
      <x:c r="I208" s="4" t="str">
        <x:f>IF(E208="","",E208-IF(F208="",0,F208)+IF(H208="",0,H208))</x:f>
      </x:c>
      <x:c r="J208" s="4" t="n"/>
      <x:c r="K208" s="4" t="str">
        <x:f>IF(I208="","",MAX(0,I208-IF(J208="",0,J208)))</x:f>
      </x:c>
      <x:c r="L208" t="n">
        <x:f>IF(OR(D208="",K208=0),0,D208-TODAY())</x:f>
        <x:v>0</x:v>
      </x:c>
      <x:c r="M208" t="str">
        <x:f>IF(A208="","",IF(K208=0,"Paid",IF(L208&lt;0,"Overdue",IF(L208&lt;=7,"Due Soon","Open"))))</x:f>
      </x:c>
      <x:c r="N208" t="str">
        <x:f>IF(A208="","",IF(K208=0,"Paid",IF(L208&gt;=0,"Current",IF(L208&gt;=-30,"1-30",IF(L208&gt;=-60,"31-60",IF(L208&gt;=-90,"61-90","90+"))))))</x:f>
      </x:c>
      <x:c r="P208" s="5" t="n"/>
    </x:row>
    <x:row r="209">
      <x:c r="C209" s="5" t="n"/>
      <x:c r="D209" s="5" t="n"/>
      <x:c r="E209" s="4" t="n"/>
      <x:c r="F209" s="4" t="n"/>
      <x:c r="G209" s="4" t="n"/>
      <x:c r="H209" s="4" t="n"/>
      <x:c r="I209" s="4" t="str">
        <x:f>IF(E209="","",E209-IF(F209="",0,F209)+IF(H209="",0,H209))</x:f>
      </x:c>
      <x:c r="J209" s="4" t="n"/>
      <x:c r="K209" s="4" t="str">
        <x:f>IF(I209="","",MAX(0,I209-IF(J209="",0,J209)))</x:f>
      </x:c>
      <x:c r="L209" t="n">
        <x:f>IF(OR(D209="",K209=0),0,D209-TODAY())</x:f>
        <x:v>0</x:v>
      </x:c>
      <x:c r="M209" t="str">
        <x:f>IF(A209="","",IF(K209=0,"Paid",IF(L209&lt;0,"Overdue",IF(L209&lt;=7,"Due Soon","Open"))))</x:f>
      </x:c>
      <x:c r="N209" t="str">
        <x:f>IF(A209="","",IF(K209=0,"Paid",IF(L209&gt;=0,"Current",IF(L209&gt;=-30,"1-30",IF(L209&gt;=-60,"31-60",IF(L209&gt;=-90,"61-90","90+"))))))</x:f>
      </x:c>
      <x:c r="P209" s="5" t="n"/>
    </x:row>
    <x:row r="210">
      <x:c r="C210" s="5" t="n"/>
      <x:c r="D210" s="5" t="n"/>
      <x:c r="E210" s="4" t="n"/>
      <x:c r="F210" s="4" t="n"/>
      <x:c r="G210" s="4" t="n"/>
      <x:c r="H210" s="4" t="n"/>
      <x:c r="I210" s="4" t="str">
        <x:f>IF(E210="","",E210-IF(F210="",0,F210)+IF(H210="",0,H210))</x:f>
      </x:c>
      <x:c r="J210" s="4" t="n"/>
      <x:c r="K210" s="4" t="str">
        <x:f>IF(I210="","",MAX(0,I210-IF(J210="",0,J210)))</x:f>
      </x:c>
      <x:c r="L210" t="n">
        <x:f>IF(OR(D210="",K210=0),0,D210-TODAY())</x:f>
        <x:v>0</x:v>
      </x:c>
      <x:c r="M210" t="str">
        <x:f>IF(A210="","",IF(K210=0,"Paid",IF(L210&lt;0,"Overdue",IF(L210&lt;=7,"Due Soon","Open"))))</x:f>
      </x:c>
      <x:c r="N210" t="str">
        <x:f>IF(A210="","",IF(K210=0,"Paid",IF(L210&gt;=0,"Current",IF(L210&gt;=-30,"1-30",IF(L210&gt;=-60,"31-60",IF(L210&gt;=-90,"61-90","90+"))))))</x:f>
      </x:c>
      <x:c r="P210" s="5" t="n"/>
    </x:row>
    <x:row r="211">
      <x:c r="C211" s="5" t="n"/>
      <x:c r="D211" s="5" t="n"/>
      <x:c r="E211" s="4" t="n"/>
      <x:c r="F211" s="4" t="n"/>
      <x:c r="G211" s="4" t="n"/>
      <x:c r="H211" s="4" t="n"/>
      <x:c r="I211" s="4" t="str">
        <x:f>IF(E211="","",E211-IF(F211="",0,F211)+IF(H211="",0,H211))</x:f>
      </x:c>
      <x:c r="J211" s="4" t="n"/>
      <x:c r="K211" s="4" t="str">
        <x:f>IF(I211="","",MAX(0,I211-IF(J211="",0,J211)))</x:f>
      </x:c>
      <x:c r="L211" t="n">
        <x:f>IF(OR(D211="",K211=0),0,D211-TODAY())</x:f>
        <x:v>0</x:v>
      </x:c>
      <x:c r="M211" t="str">
        <x:f>IF(A211="","",IF(K211=0,"Paid",IF(L211&lt;0,"Overdue",IF(L211&lt;=7,"Due Soon","Open"))))</x:f>
      </x:c>
      <x:c r="N211" t="str">
        <x:f>IF(A211="","",IF(K211=0,"Paid",IF(L211&gt;=0,"Current",IF(L211&gt;=-30,"1-30",IF(L211&gt;=-60,"31-60",IF(L211&gt;=-90,"61-90","90+"))))))</x:f>
      </x:c>
      <x:c r="P211" s="5" t="n"/>
    </x:row>
    <x:row r="212">
      <x:c r="C212" s="5" t="n"/>
      <x:c r="D212" s="5" t="n"/>
      <x:c r="E212" s="4" t="n"/>
      <x:c r="F212" s="4" t="n"/>
      <x:c r="G212" s="4" t="n"/>
      <x:c r="H212" s="4" t="n"/>
      <x:c r="I212" s="4" t="str">
        <x:f>IF(E212="","",E212-IF(F212="",0,F212)+IF(H212="",0,H212))</x:f>
      </x:c>
      <x:c r="J212" s="4" t="n"/>
      <x:c r="K212" s="4" t="str">
        <x:f>IF(I212="","",MAX(0,I212-IF(J212="",0,J212)))</x:f>
      </x:c>
      <x:c r="L212" t="n">
        <x:f>IF(OR(D212="",K212=0),0,D212-TODAY())</x:f>
        <x:v>0</x:v>
      </x:c>
      <x:c r="M212" t="str">
        <x:f>IF(A212="","",IF(K212=0,"Paid",IF(L212&lt;0,"Overdue",IF(L212&lt;=7,"Due Soon","Open"))))</x:f>
      </x:c>
      <x:c r="N212" t="str">
        <x:f>IF(A212="","",IF(K212=0,"Paid",IF(L212&gt;=0,"Current",IF(L212&gt;=-30,"1-30",IF(L212&gt;=-60,"31-60",IF(L212&gt;=-90,"61-90","90+"))))))</x:f>
      </x:c>
      <x:c r="P212" s="5" t="n"/>
    </x:row>
    <x:row r="213">
      <x:c r="C213" s="5" t="n"/>
      <x:c r="D213" s="5" t="n"/>
      <x:c r="E213" s="4" t="n"/>
      <x:c r="F213" s="4" t="n"/>
      <x:c r="G213" s="4" t="n"/>
      <x:c r="H213" s="4" t="n"/>
      <x:c r="I213" s="4" t="str">
        <x:f>IF(E213="","",E213-IF(F213="",0,F213)+IF(H213="",0,H213))</x:f>
      </x:c>
      <x:c r="J213" s="4" t="n"/>
      <x:c r="K213" s="4" t="str">
        <x:f>IF(I213="","",MAX(0,I213-IF(J213="",0,J213)))</x:f>
      </x:c>
      <x:c r="L213" t="n">
        <x:f>IF(OR(D213="",K213=0),0,D213-TODAY())</x:f>
        <x:v>0</x:v>
      </x:c>
      <x:c r="M213" t="str">
        <x:f>IF(A213="","",IF(K213=0,"Paid",IF(L213&lt;0,"Overdue",IF(L213&lt;=7,"Due Soon","Open"))))</x:f>
      </x:c>
      <x:c r="N213" t="str">
        <x:f>IF(A213="","",IF(K213=0,"Paid",IF(L213&gt;=0,"Current",IF(L213&gt;=-30,"1-30",IF(L213&gt;=-60,"31-60",IF(L213&gt;=-90,"61-90","90+"))))))</x:f>
      </x:c>
      <x:c r="P213" s="5" t="n"/>
    </x:row>
    <x:row r="214">
      <x:c r="C214" s="5" t="n"/>
      <x:c r="D214" s="5" t="n"/>
      <x:c r="E214" s="4" t="n"/>
      <x:c r="F214" s="4" t="n"/>
      <x:c r="G214" s="4" t="n"/>
      <x:c r="H214" s="4" t="n"/>
      <x:c r="I214" s="4" t="str">
        <x:f>IF(E214="","",E214-IF(F214="",0,F214)+IF(H214="",0,H214))</x:f>
      </x:c>
      <x:c r="J214" s="4" t="n"/>
      <x:c r="K214" s="4" t="str">
        <x:f>IF(I214="","",MAX(0,I214-IF(J214="",0,J214)))</x:f>
      </x:c>
      <x:c r="L214" t="n">
        <x:f>IF(OR(D214="",K214=0),0,D214-TODAY())</x:f>
        <x:v>0</x:v>
      </x:c>
      <x:c r="M214" t="str">
        <x:f>IF(A214="","",IF(K214=0,"Paid",IF(L214&lt;0,"Overdue",IF(L214&lt;=7,"Due Soon","Open"))))</x:f>
      </x:c>
      <x:c r="N214" t="str">
        <x:f>IF(A214="","",IF(K214=0,"Paid",IF(L214&gt;=0,"Current",IF(L214&gt;=-30,"1-30",IF(L214&gt;=-60,"31-60",IF(L214&gt;=-90,"61-90","90+"))))))</x:f>
      </x:c>
      <x:c r="P214" s="5" t="n"/>
    </x:row>
    <x:row r="215">
      <x:c r="C215" s="5" t="n"/>
      <x:c r="D215" s="5" t="n"/>
      <x:c r="E215" s="4" t="n"/>
      <x:c r="F215" s="4" t="n"/>
      <x:c r="G215" s="4" t="n"/>
      <x:c r="H215" s="4" t="n"/>
      <x:c r="I215" s="4" t="str">
        <x:f>IF(E215="","",E215-IF(F215="",0,F215)+IF(H215="",0,H215))</x:f>
      </x:c>
      <x:c r="J215" s="4" t="n"/>
      <x:c r="K215" s="4" t="str">
        <x:f>IF(I215="","",MAX(0,I215-IF(J215="",0,J215)))</x:f>
      </x:c>
      <x:c r="L215" t="n">
        <x:f>IF(OR(D215="",K215=0),0,D215-TODAY())</x:f>
        <x:v>0</x:v>
      </x:c>
      <x:c r="M215" t="str">
        <x:f>IF(A215="","",IF(K215=0,"Paid",IF(L215&lt;0,"Overdue",IF(L215&lt;=7,"Due Soon","Open"))))</x:f>
      </x:c>
      <x:c r="N215" t="str">
        <x:f>IF(A215="","",IF(K215=0,"Paid",IF(L215&gt;=0,"Current",IF(L215&gt;=-30,"1-30",IF(L215&gt;=-60,"31-60",IF(L215&gt;=-90,"61-90","90+"))))))</x:f>
      </x:c>
      <x:c r="P215" s="5" t="n"/>
    </x:row>
    <x:row r="216">
      <x:c r="C216" s="5" t="n"/>
      <x:c r="D216" s="5" t="n"/>
      <x:c r="E216" s="4" t="n"/>
      <x:c r="F216" s="4" t="n"/>
      <x:c r="G216" s="4" t="n"/>
      <x:c r="H216" s="4" t="n"/>
      <x:c r="I216" s="4" t="str">
        <x:f>IF(E216="","",E216-IF(F216="",0,F216)+IF(H216="",0,H216))</x:f>
      </x:c>
      <x:c r="J216" s="4" t="n"/>
      <x:c r="K216" s="4" t="str">
        <x:f>IF(I216="","",MAX(0,I216-IF(J216="",0,J216)))</x:f>
      </x:c>
      <x:c r="L216" t="n">
        <x:f>IF(OR(D216="",K216=0),0,D216-TODAY())</x:f>
        <x:v>0</x:v>
      </x:c>
      <x:c r="M216" t="str">
        <x:f>IF(A216="","",IF(K216=0,"Paid",IF(L216&lt;0,"Overdue",IF(L216&lt;=7,"Due Soon","Open"))))</x:f>
      </x:c>
      <x:c r="N216" t="str">
        <x:f>IF(A216="","",IF(K216=0,"Paid",IF(L216&gt;=0,"Current",IF(L216&gt;=-30,"1-30",IF(L216&gt;=-60,"31-60",IF(L216&gt;=-90,"61-90","90+"))))))</x:f>
      </x:c>
      <x:c r="P216" s="5" t="n"/>
    </x:row>
    <x:row r="217">
      <x:c r="C217" s="5" t="n"/>
      <x:c r="D217" s="5" t="n"/>
      <x:c r="E217" s="4" t="n"/>
      <x:c r="F217" s="4" t="n"/>
      <x:c r="G217" s="4" t="n"/>
      <x:c r="H217" s="4" t="n"/>
      <x:c r="I217" s="4" t="str">
        <x:f>IF(E217="","",E217-IF(F217="",0,F217)+IF(H217="",0,H217))</x:f>
      </x:c>
      <x:c r="J217" s="4" t="n"/>
      <x:c r="K217" s="4" t="str">
        <x:f>IF(I217="","",MAX(0,I217-IF(J217="",0,J217)))</x:f>
      </x:c>
      <x:c r="L217" t="n">
        <x:f>IF(OR(D217="",K217=0),0,D217-TODAY())</x:f>
        <x:v>0</x:v>
      </x:c>
      <x:c r="M217" t="str">
        <x:f>IF(A217="","",IF(K217=0,"Paid",IF(L217&lt;0,"Overdue",IF(L217&lt;=7,"Due Soon","Open"))))</x:f>
      </x:c>
      <x:c r="N217" t="str">
        <x:f>IF(A217="","",IF(K217=0,"Paid",IF(L217&gt;=0,"Current",IF(L217&gt;=-30,"1-30",IF(L217&gt;=-60,"31-60",IF(L217&gt;=-90,"61-90","90+"))))))</x:f>
      </x:c>
      <x:c r="P217" s="5" t="n"/>
    </x:row>
    <x:row r="218">
      <x:c r="C218" s="5" t="n"/>
      <x:c r="D218" s="5" t="n"/>
      <x:c r="E218" s="4" t="n"/>
      <x:c r="F218" s="4" t="n"/>
      <x:c r="G218" s="4" t="n"/>
      <x:c r="H218" s="4" t="n"/>
      <x:c r="I218" s="4" t="str">
        <x:f>IF(E218="","",E218-IF(F218="",0,F218)+IF(H218="",0,H218))</x:f>
      </x:c>
      <x:c r="J218" s="4" t="n"/>
      <x:c r="K218" s="4" t="str">
        <x:f>IF(I218="","",MAX(0,I218-IF(J218="",0,J218)))</x:f>
      </x:c>
      <x:c r="L218" t="n">
        <x:f>IF(OR(D218="",K218=0),0,D218-TODAY())</x:f>
        <x:v>0</x:v>
      </x:c>
      <x:c r="M218" t="str">
        <x:f>IF(A218="","",IF(K218=0,"Paid",IF(L218&lt;0,"Overdue",IF(L218&lt;=7,"Due Soon","Open"))))</x:f>
      </x:c>
      <x:c r="N218" t="str">
        <x:f>IF(A218="","",IF(K218=0,"Paid",IF(L218&gt;=0,"Current",IF(L218&gt;=-30,"1-30",IF(L218&gt;=-60,"31-60",IF(L218&gt;=-90,"61-90","90+"))))))</x:f>
      </x:c>
      <x:c r="P218" s="5" t="n"/>
    </x:row>
    <x:row r="219">
      <x:c r="C219" s="5" t="n"/>
      <x:c r="D219" s="5" t="n"/>
      <x:c r="E219" s="4" t="n"/>
      <x:c r="F219" s="4" t="n"/>
      <x:c r="G219" s="4" t="n"/>
      <x:c r="H219" s="4" t="n"/>
      <x:c r="I219" s="4" t="str">
        <x:f>IF(E219="","",E219-IF(F219="",0,F219)+IF(H219="",0,H219))</x:f>
      </x:c>
      <x:c r="J219" s="4" t="n"/>
      <x:c r="K219" s="4" t="str">
        <x:f>IF(I219="","",MAX(0,I219-IF(J219="",0,J219)))</x:f>
      </x:c>
      <x:c r="L219" t="n">
        <x:f>IF(OR(D219="",K219=0),0,D219-TODAY())</x:f>
        <x:v>0</x:v>
      </x:c>
      <x:c r="M219" t="str">
        <x:f>IF(A219="","",IF(K219=0,"Paid",IF(L219&lt;0,"Overdue",IF(L219&lt;=7,"Due Soon","Open"))))</x:f>
      </x:c>
      <x:c r="N219" t="str">
        <x:f>IF(A219="","",IF(K219=0,"Paid",IF(L219&gt;=0,"Current",IF(L219&gt;=-30,"1-30",IF(L219&gt;=-60,"31-60",IF(L219&gt;=-90,"61-90","90+"))))))</x:f>
      </x:c>
      <x:c r="P219" s="5" t="n"/>
    </x:row>
    <x:row r="220">
      <x:c r="C220" s="5" t="n"/>
      <x:c r="D220" s="5" t="n"/>
      <x:c r="E220" s="4" t="n"/>
      <x:c r="F220" s="4" t="n"/>
      <x:c r="G220" s="4" t="n"/>
      <x:c r="H220" s="4" t="n"/>
      <x:c r="I220" s="4" t="str">
        <x:f>IF(E220="","",E220-IF(F220="",0,F220)+IF(H220="",0,H220))</x:f>
      </x:c>
      <x:c r="J220" s="4" t="n"/>
      <x:c r="K220" s="4" t="str">
        <x:f>IF(I220="","",MAX(0,I220-IF(J220="",0,J220)))</x:f>
      </x:c>
      <x:c r="L220" t="n">
        <x:f>IF(OR(D220="",K220=0),0,D220-TODAY())</x:f>
        <x:v>0</x:v>
      </x:c>
      <x:c r="M220" t="str">
        <x:f>IF(A220="","",IF(K220=0,"Paid",IF(L220&lt;0,"Overdue",IF(L220&lt;=7,"Due Soon","Open"))))</x:f>
      </x:c>
      <x:c r="N220" t="str">
        <x:f>IF(A220="","",IF(K220=0,"Paid",IF(L220&gt;=0,"Current",IF(L220&gt;=-30,"1-30",IF(L220&gt;=-60,"31-60",IF(L220&gt;=-90,"61-90","90+"))))))</x:f>
      </x:c>
      <x:c r="P220" s="5" t="n"/>
    </x:row>
    <x:row r="221">
      <x:c r="C221" s="5" t="n"/>
      <x:c r="D221" s="5" t="n"/>
      <x:c r="E221" s="4" t="n"/>
      <x:c r="F221" s="4" t="n"/>
      <x:c r="G221" s="4" t="n"/>
      <x:c r="H221" s="4" t="n"/>
      <x:c r="I221" s="4" t="str">
        <x:f>IF(E221="","",E221-IF(F221="",0,F221)+IF(H221="",0,H221))</x:f>
      </x:c>
      <x:c r="J221" s="4" t="n"/>
      <x:c r="K221" s="4" t="str">
        <x:f>IF(I221="","",MAX(0,I221-IF(J221="",0,J221)))</x:f>
      </x:c>
      <x:c r="L221" t="n">
        <x:f>IF(OR(D221="",K221=0),0,D221-TODAY())</x:f>
        <x:v>0</x:v>
      </x:c>
      <x:c r="M221" t="str">
        <x:f>IF(A221="","",IF(K221=0,"Paid",IF(L221&lt;0,"Overdue",IF(L221&lt;=7,"Due Soon","Open"))))</x:f>
      </x:c>
      <x:c r="N221" t="str">
        <x:f>IF(A221="","",IF(K221=0,"Paid",IF(L221&gt;=0,"Current",IF(L221&gt;=-30,"1-30",IF(L221&gt;=-60,"31-60",IF(L221&gt;=-90,"61-90","90+"))))))</x:f>
      </x:c>
      <x:c r="P221" s="5" t="n"/>
    </x:row>
    <x:row r="222">
      <x:c r="C222" s="5" t="n"/>
      <x:c r="D222" s="5" t="n"/>
      <x:c r="E222" s="4" t="n"/>
      <x:c r="F222" s="4" t="n"/>
      <x:c r="G222" s="4" t="n"/>
      <x:c r="H222" s="4" t="n"/>
      <x:c r="I222" s="4" t="str">
        <x:f>IF(E222="","",E222-IF(F222="",0,F222)+IF(H222="",0,H222))</x:f>
      </x:c>
      <x:c r="J222" s="4" t="n"/>
      <x:c r="K222" s="4" t="str">
        <x:f>IF(I222="","",MAX(0,I222-IF(J222="",0,J222)))</x:f>
      </x:c>
      <x:c r="L222" t="n">
        <x:f>IF(OR(D222="",K222=0),0,D222-TODAY())</x:f>
        <x:v>0</x:v>
      </x:c>
      <x:c r="M222" t="str">
        <x:f>IF(A222="","",IF(K222=0,"Paid",IF(L222&lt;0,"Overdue",IF(L222&lt;=7,"Due Soon","Open"))))</x:f>
      </x:c>
      <x:c r="N222" t="str">
        <x:f>IF(A222="","",IF(K222=0,"Paid",IF(L222&gt;=0,"Current",IF(L222&gt;=-30,"1-30",IF(L222&gt;=-60,"31-60",IF(L222&gt;=-90,"61-90","90+"))))))</x:f>
      </x:c>
      <x:c r="P222" s="5" t="n"/>
    </x:row>
    <x:row r="223">
      <x:c r="C223" s="5" t="n"/>
      <x:c r="D223" s="5" t="n"/>
      <x:c r="E223" s="4" t="n"/>
      <x:c r="F223" s="4" t="n"/>
      <x:c r="G223" s="4" t="n"/>
      <x:c r="H223" s="4" t="n"/>
      <x:c r="I223" s="4" t="str">
        <x:f>IF(E223="","",E223-IF(F223="",0,F223)+IF(H223="",0,H223))</x:f>
      </x:c>
      <x:c r="J223" s="4" t="n"/>
      <x:c r="K223" s="4" t="str">
        <x:f>IF(I223="","",MAX(0,I223-IF(J223="",0,J223)))</x:f>
      </x:c>
      <x:c r="L223" t="n">
        <x:f>IF(OR(D223="",K223=0),0,D223-TODAY())</x:f>
        <x:v>0</x:v>
      </x:c>
      <x:c r="M223" t="str">
        <x:f>IF(A223="","",IF(K223=0,"Paid",IF(L223&lt;0,"Overdue",IF(L223&lt;=7,"Due Soon","Open"))))</x:f>
      </x:c>
      <x:c r="N223" t="str">
        <x:f>IF(A223="","",IF(K223=0,"Paid",IF(L223&gt;=0,"Current",IF(L223&gt;=-30,"1-30",IF(L223&gt;=-60,"31-60",IF(L223&gt;=-90,"61-90","90+"))))))</x:f>
      </x:c>
      <x:c r="P223" s="5" t="n"/>
    </x:row>
    <x:row r="224">
      <x:c r="C224" s="5" t="n"/>
      <x:c r="D224" s="5" t="n"/>
      <x:c r="E224" s="4" t="n"/>
      <x:c r="F224" s="4" t="n"/>
      <x:c r="G224" s="4" t="n"/>
      <x:c r="H224" s="4" t="n"/>
      <x:c r="I224" s="4" t="str">
        <x:f>IF(E224="","",E224-IF(F224="",0,F224)+IF(H224="",0,H224))</x:f>
      </x:c>
      <x:c r="J224" s="4" t="n"/>
      <x:c r="K224" s="4" t="str">
        <x:f>IF(I224="","",MAX(0,I224-IF(J224="",0,J224)))</x:f>
      </x:c>
      <x:c r="L224" t="n">
        <x:f>IF(OR(D224="",K224=0),0,D224-TODAY())</x:f>
        <x:v>0</x:v>
      </x:c>
      <x:c r="M224" t="str">
        <x:f>IF(A224="","",IF(K224=0,"Paid",IF(L224&lt;0,"Overdue",IF(L224&lt;=7,"Due Soon","Open"))))</x:f>
      </x:c>
      <x:c r="N224" t="str">
        <x:f>IF(A224="","",IF(K224=0,"Paid",IF(L224&gt;=0,"Current",IF(L224&gt;=-30,"1-30",IF(L224&gt;=-60,"31-60",IF(L224&gt;=-90,"61-90","90+"))))))</x:f>
      </x:c>
      <x:c r="P224" s="5" t="n"/>
    </x:row>
    <x:row r="225">
      <x:c r="C225" s="5" t="n"/>
      <x:c r="D225" s="5" t="n"/>
      <x:c r="E225" s="4" t="n"/>
      <x:c r="F225" s="4" t="n"/>
      <x:c r="G225" s="4" t="n"/>
      <x:c r="H225" s="4" t="n"/>
      <x:c r="I225" s="4" t="str">
        <x:f>IF(E225="","",E225-IF(F225="",0,F225)+IF(H225="",0,H225))</x:f>
      </x:c>
      <x:c r="J225" s="4" t="n"/>
      <x:c r="K225" s="4" t="str">
        <x:f>IF(I225="","",MAX(0,I225-IF(J225="",0,J225)))</x:f>
      </x:c>
      <x:c r="L225" t="n">
        <x:f>IF(OR(D225="",K225=0),0,D225-TODAY())</x:f>
        <x:v>0</x:v>
      </x:c>
      <x:c r="M225" t="str">
        <x:f>IF(A225="","",IF(K225=0,"Paid",IF(L225&lt;0,"Overdue",IF(L225&lt;=7,"Due Soon","Open"))))</x:f>
      </x:c>
      <x:c r="N225" t="str">
        <x:f>IF(A225="","",IF(K225=0,"Paid",IF(L225&gt;=0,"Current",IF(L225&gt;=-30,"1-30",IF(L225&gt;=-60,"31-60",IF(L225&gt;=-90,"61-90","90+"))))))</x:f>
      </x:c>
      <x:c r="P225" s="5" t="n"/>
    </x:row>
    <x:row r="226">
      <x:c r="C226" s="5" t="n"/>
      <x:c r="D226" s="5" t="n"/>
      <x:c r="E226" s="4" t="n"/>
      <x:c r="F226" s="4" t="n"/>
      <x:c r="G226" s="4" t="n"/>
      <x:c r="H226" s="4" t="n"/>
      <x:c r="I226" s="4" t="str">
        <x:f>IF(E226="","",E226-IF(F226="",0,F226)+IF(H226="",0,H226))</x:f>
      </x:c>
      <x:c r="J226" s="4" t="n"/>
      <x:c r="K226" s="4" t="str">
        <x:f>IF(I226="","",MAX(0,I226-IF(J226="",0,J226)))</x:f>
      </x:c>
      <x:c r="L226" t="n">
        <x:f>IF(OR(D226="",K226=0),0,D226-TODAY())</x:f>
        <x:v>0</x:v>
      </x:c>
      <x:c r="M226" t="str">
        <x:f>IF(A226="","",IF(K226=0,"Paid",IF(L226&lt;0,"Overdue",IF(L226&lt;=7,"Due Soon","Open"))))</x:f>
      </x:c>
      <x:c r="N226" t="str">
        <x:f>IF(A226="","",IF(K226=0,"Paid",IF(L226&gt;=0,"Current",IF(L226&gt;=-30,"1-30",IF(L226&gt;=-60,"31-60",IF(L226&gt;=-90,"61-90","90+"))))))</x:f>
      </x:c>
      <x:c r="P226" s="5" t="n"/>
    </x:row>
    <x:row r="227">
      <x:c r="C227" s="5" t="n"/>
      <x:c r="D227" s="5" t="n"/>
      <x:c r="E227" s="4" t="n"/>
      <x:c r="F227" s="4" t="n"/>
      <x:c r="G227" s="4" t="n"/>
      <x:c r="H227" s="4" t="n"/>
      <x:c r="I227" s="4" t="str">
        <x:f>IF(E227="","",E227-IF(F227="",0,F227)+IF(H227="",0,H227))</x:f>
      </x:c>
      <x:c r="J227" s="4" t="n"/>
      <x:c r="K227" s="4" t="str">
        <x:f>IF(I227="","",MAX(0,I227-IF(J227="",0,J227)))</x:f>
      </x:c>
      <x:c r="L227" t="n">
        <x:f>IF(OR(D227="",K227=0),0,D227-TODAY())</x:f>
        <x:v>0</x:v>
      </x:c>
      <x:c r="M227" t="str">
        <x:f>IF(A227="","",IF(K227=0,"Paid",IF(L227&lt;0,"Overdue",IF(L227&lt;=7,"Due Soon","Open"))))</x:f>
      </x:c>
      <x:c r="N227" t="str">
        <x:f>IF(A227="","",IF(K227=0,"Paid",IF(L227&gt;=0,"Current",IF(L227&gt;=-30,"1-30",IF(L227&gt;=-60,"31-60",IF(L227&gt;=-90,"61-90","90+"))))))</x:f>
      </x:c>
      <x:c r="P227" s="5" t="n"/>
    </x:row>
    <x:row r="228">
      <x:c r="C228" s="5" t="n"/>
      <x:c r="D228" s="5" t="n"/>
      <x:c r="E228" s="4" t="n"/>
      <x:c r="F228" s="4" t="n"/>
      <x:c r="G228" s="4" t="n"/>
      <x:c r="H228" s="4" t="n"/>
      <x:c r="I228" s="4" t="str">
        <x:f>IF(E228="","",E228-IF(F228="",0,F228)+IF(H228="",0,H228))</x:f>
      </x:c>
      <x:c r="J228" s="4" t="n"/>
      <x:c r="K228" s="4" t="str">
        <x:f>IF(I228="","",MAX(0,I228-IF(J228="",0,J228)))</x:f>
      </x:c>
      <x:c r="L228" t="n">
        <x:f>IF(OR(D228="",K228=0),0,D228-TODAY())</x:f>
        <x:v>0</x:v>
      </x:c>
      <x:c r="M228" t="str">
        <x:f>IF(A228="","",IF(K228=0,"Paid",IF(L228&lt;0,"Overdue",IF(L228&lt;=7,"Due Soon","Open"))))</x:f>
      </x:c>
      <x:c r="N228" t="str">
        <x:f>IF(A228="","",IF(K228=0,"Paid",IF(L228&gt;=0,"Current",IF(L228&gt;=-30,"1-30",IF(L228&gt;=-60,"31-60",IF(L228&gt;=-90,"61-90","90+"))))))</x:f>
      </x:c>
      <x:c r="P228" s="5" t="n"/>
    </x:row>
    <x:row r="229">
      <x:c r="C229" s="5" t="n"/>
      <x:c r="D229" s="5" t="n"/>
      <x:c r="E229" s="4" t="n"/>
      <x:c r="F229" s="4" t="n"/>
      <x:c r="G229" s="4" t="n"/>
      <x:c r="H229" s="4" t="n"/>
      <x:c r="I229" s="4" t="str">
        <x:f>IF(E229="","",E229-IF(F229="",0,F229)+IF(H229="",0,H229))</x:f>
      </x:c>
      <x:c r="J229" s="4" t="n"/>
      <x:c r="K229" s="4" t="str">
        <x:f>IF(I229="","",MAX(0,I229-IF(J229="",0,J229)))</x:f>
      </x:c>
      <x:c r="L229" t="n">
        <x:f>IF(OR(D229="",K229=0),0,D229-TODAY())</x:f>
        <x:v>0</x:v>
      </x:c>
      <x:c r="M229" t="str">
        <x:f>IF(A229="","",IF(K229=0,"Paid",IF(L229&lt;0,"Overdue",IF(L229&lt;=7,"Due Soon","Open"))))</x:f>
      </x:c>
      <x:c r="N229" t="str">
        <x:f>IF(A229="","",IF(K229=0,"Paid",IF(L229&gt;=0,"Current",IF(L229&gt;=-30,"1-30",IF(L229&gt;=-60,"31-60",IF(L229&gt;=-90,"61-90","90+"))))))</x:f>
      </x:c>
      <x:c r="P229" s="5" t="n"/>
    </x:row>
    <x:row r="230">
      <x:c r="C230" s="5" t="n"/>
      <x:c r="D230" s="5" t="n"/>
      <x:c r="E230" s="4" t="n"/>
      <x:c r="F230" s="4" t="n"/>
      <x:c r="G230" s="4" t="n"/>
      <x:c r="H230" s="4" t="n"/>
      <x:c r="I230" s="4" t="str">
        <x:f>IF(E230="","",E230-IF(F230="",0,F230)+IF(H230="",0,H230))</x:f>
      </x:c>
      <x:c r="J230" s="4" t="n"/>
      <x:c r="K230" s="4" t="str">
        <x:f>IF(I230="","",MAX(0,I230-IF(J230="",0,J230)))</x:f>
      </x:c>
      <x:c r="L230" t="n">
        <x:f>IF(OR(D230="",K230=0),0,D230-TODAY())</x:f>
        <x:v>0</x:v>
      </x:c>
      <x:c r="M230" t="str">
        <x:f>IF(A230="","",IF(K230=0,"Paid",IF(L230&lt;0,"Overdue",IF(L230&lt;=7,"Due Soon","Open"))))</x:f>
      </x:c>
      <x:c r="N230" t="str">
        <x:f>IF(A230="","",IF(K230=0,"Paid",IF(L230&gt;=0,"Current",IF(L230&gt;=-30,"1-30",IF(L230&gt;=-60,"31-60",IF(L230&gt;=-90,"61-90","90+"))))))</x:f>
      </x:c>
      <x:c r="P230" s="5" t="n"/>
    </x:row>
    <x:row r="231">
      <x:c r="C231" s="5" t="n"/>
      <x:c r="D231" s="5" t="n"/>
      <x:c r="E231" s="4" t="n"/>
      <x:c r="F231" s="4" t="n"/>
      <x:c r="G231" s="4" t="n"/>
      <x:c r="H231" s="4" t="n"/>
      <x:c r="I231" s="4" t="str">
        <x:f>IF(E231="","",E231-IF(F231="",0,F231)+IF(H231="",0,H231))</x:f>
      </x:c>
      <x:c r="J231" s="4" t="n"/>
      <x:c r="K231" s="4" t="str">
        <x:f>IF(I231="","",MAX(0,I231-IF(J231="",0,J231)))</x:f>
      </x:c>
      <x:c r="L231" t="n">
        <x:f>IF(OR(D231="",K231=0),0,D231-TODAY())</x:f>
        <x:v>0</x:v>
      </x:c>
      <x:c r="M231" t="str">
        <x:f>IF(A231="","",IF(K231=0,"Paid",IF(L231&lt;0,"Overdue",IF(L231&lt;=7,"Due Soon","Open"))))</x:f>
      </x:c>
      <x:c r="N231" t="str">
        <x:f>IF(A231="","",IF(K231=0,"Paid",IF(L231&gt;=0,"Current",IF(L231&gt;=-30,"1-30",IF(L231&gt;=-60,"31-60",IF(L231&gt;=-90,"61-90","90+"))))))</x:f>
      </x:c>
      <x:c r="P231" s="5" t="n"/>
    </x:row>
    <x:row r="232">
      <x:c r="C232" s="5" t="n"/>
      <x:c r="D232" s="5" t="n"/>
      <x:c r="E232" s="4" t="n"/>
      <x:c r="F232" s="4" t="n"/>
      <x:c r="G232" s="4" t="n"/>
      <x:c r="H232" s="4" t="n"/>
      <x:c r="I232" s="4" t="str">
        <x:f>IF(E232="","",E232-IF(F232="",0,F232)+IF(H232="",0,H232))</x:f>
      </x:c>
      <x:c r="J232" s="4" t="n"/>
      <x:c r="K232" s="4" t="str">
        <x:f>IF(I232="","",MAX(0,I232-IF(J232="",0,J232)))</x:f>
      </x:c>
      <x:c r="L232" t="n">
        <x:f>IF(OR(D232="",K232=0),0,D232-TODAY())</x:f>
        <x:v>0</x:v>
      </x:c>
      <x:c r="M232" t="str">
        <x:f>IF(A232="","",IF(K232=0,"Paid",IF(L232&lt;0,"Overdue",IF(L232&lt;=7,"Due Soon","Open"))))</x:f>
      </x:c>
      <x:c r="N232" t="str">
        <x:f>IF(A232="","",IF(K232=0,"Paid",IF(L232&gt;=0,"Current",IF(L232&gt;=-30,"1-30",IF(L232&gt;=-60,"31-60",IF(L232&gt;=-90,"61-90","90+"))))))</x:f>
      </x:c>
      <x:c r="P232" s="5" t="n"/>
    </x:row>
    <x:row r="233">
      <x:c r="C233" s="5" t="n"/>
      <x:c r="D233" s="5" t="n"/>
      <x:c r="E233" s="4" t="n"/>
      <x:c r="F233" s="4" t="n"/>
      <x:c r="G233" s="4" t="n"/>
      <x:c r="H233" s="4" t="n"/>
      <x:c r="I233" s="4" t="str">
        <x:f>IF(E233="","",E233-IF(F233="",0,F233)+IF(H233="",0,H233))</x:f>
      </x:c>
      <x:c r="J233" s="4" t="n"/>
      <x:c r="K233" s="4" t="str">
        <x:f>IF(I233="","",MAX(0,I233-IF(J233="",0,J233)))</x:f>
      </x:c>
      <x:c r="L233" t="n">
        <x:f>IF(OR(D233="",K233=0),0,D233-TODAY())</x:f>
        <x:v>0</x:v>
      </x:c>
      <x:c r="M233" t="str">
        <x:f>IF(A233="","",IF(K233=0,"Paid",IF(L233&lt;0,"Overdue",IF(L233&lt;=7,"Due Soon","Open"))))</x:f>
      </x:c>
      <x:c r="N233" t="str">
        <x:f>IF(A233="","",IF(K233=0,"Paid",IF(L233&gt;=0,"Current",IF(L233&gt;=-30,"1-30",IF(L233&gt;=-60,"31-60",IF(L233&gt;=-90,"61-90","90+"))))))</x:f>
      </x:c>
      <x:c r="P233" s="5" t="n"/>
    </x:row>
    <x:row r="234">
      <x:c r="C234" s="5" t="n"/>
      <x:c r="D234" s="5" t="n"/>
      <x:c r="E234" s="4" t="n"/>
      <x:c r="F234" s="4" t="n"/>
      <x:c r="G234" s="4" t="n"/>
      <x:c r="H234" s="4" t="n"/>
      <x:c r="I234" s="4" t="str">
        <x:f>IF(E234="","",E234-IF(F234="",0,F234)+IF(H234="",0,H234))</x:f>
      </x:c>
      <x:c r="J234" s="4" t="n"/>
      <x:c r="K234" s="4" t="str">
        <x:f>IF(I234="","",MAX(0,I234-IF(J234="",0,J234)))</x:f>
      </x:c>
      <x:c r="L234" t="n">
        <x:f>IF(OR(D234="",K234=0),0,D234-TODAY())</x:f>
        <x:v>0</x:v>
      </x:c>
      <x:c r="M234" t="str">
        <x:f>IF(A234="","",IF(K234=0,"Paid",IF(L234&lt;0,"Overdue",IF(L234&lt;=7,"Due Soon","Open"))))</x:f>
      </x:c>
      <x:c r="N234" t="str">
        <x:f>IF(A234="","",IF(K234=0,"Paid",IF(L234&gt;=0,"Current",IF(L234&gt;=-30,"1-30",IF(L234&gt;=-60,"31-60",IF(L234&gt;=-90,"61-90","90+"))))))</x:f>
      </x:c>
      <x:c r="P234" s="5" t="n"/>
    </x:row>
    <x:row r="235">
      <x:c r="C235" s="5" t="n"/>
      <x:c r="D235" s="5" t="n"/>
      <x:c r="E235" s="4" t="n"/>
      <x:c r="F235" s="4" t="n"/>
      <x:c r="G235" s="4" t="n"/>
      <x:c r="H235" s="4" t="n"/>
      <x:c r="I235" s="4" t="str">
        <x:f>IF(E235="","",E235-IF(F235="",0,F235)+IF(H235="",0,H235))</x:f>
      </x:c>
      <x:c r="J235" s="4" t="n"/>
      <x:c r="K235" s="4" t="str">
        <x:f>IF(I235="","",MAX(0,I235-IF(J235="",0,J235)))</x:f>
      </x:c>
      <x:c r="L235" t="n">
        <x:f>IF(OR(D235="",K235=0),0,D235-TODAY())</x:f>
        <x:v>0</x:v>
      </x:c>
      <x:c r="M235" t="str">
        <x:f>IF(A235="","",IF(K235=0,"Paid",IF(L235&lt;0,"Overdue",IF(L235&lt;=7,"Due Soon","Open"))))</x:f>
      </x:c>
      <x:c r="N235" t="str">
        <x:f>IF(A235="","",IF(K235=0,"Paid",IF(L235&gt;=0,"Current",IF(L235&gt;=-30,"1-30",IF(L235&gt;=-60,"31-60",IF(L235&gt;=-90,"61-90","90+"))))))</x:f>
      </x:c>
      <x:c r="P235" s="5" t="n"/>
    </x:row>
    <x:row r="236">
      <x:c r="C236" s="5" t="n"/>
      <x:c r="D236" s="5" t="n"/>
      <x:c r="E236" s="4" t="n"/>
      <x:c r="F236" s="4" t="n"/>
      <x:c r="G236" s="4" t="n"/>
      <x:c r="H236" s="4" t="n"/>
      <x:c r="I236" s="4" t="str">
        <x:f>IF(E236="","",E236-IF(F236="",0,F236)+IF(H236="",0,H236))</x:f>
      </x:c>
      <x:c r="J236" s="4" t="n"/>
      <x:c r="K236" s="4" t="str">
        <x:f>IF(I236="","",MAX(0,I236-IF(J236="",0,J236)))</x:f>
      </x:c>
      <x:c r="L236" t="n">
        <x:f>IF(OR(D236="",K236=0),0,D236-TODAY())</x:f>
        <x:v>0</x:v>
      </x:c>
      <x:c r="M236" t="str">
        <x:f>IF(A236="","",IF(K236=0,"Paid",IF(L236&lt;0,"Overdue",IF(L236&lt;=7,"Due Soon","Open"))))</x:f>
      </x:c>
      <x:c r="N236" t="str">
        <x:f>IF(A236="","",IF(K236=0,"Paid",IF(L236&gt;=0,"Current",IF(L236&gt;=-30,"1-30",IF(L236&gt;=-60,"31-60",IF(L236&gt;=-90,"61-90","90+"))))))</x:f>
      </x:c>
      <x:c r="P236" s="5" t="n"/>
    </x:row>
    <x:row r="237">
      <x:c r="C237" s="5" t="n"/>
      <x:c r="D237" s="5" t="n"/>
      <x:c r="E237" s="4" t="n"/>
      <x:c r="F237" s="4" t="n"/>
      <x:c r="G237" s="4" t="n"/>
      <x:c r="H237" s="4" t="n"/>
      <x:c r="I237" s="4" t="str">
        <x:f>IF(E237="","",E237-IF(F237="",0,F237)+IF(H237="",0,H237))</x:f>
      </x:c>
      <x:c r="J237" s="4" t="n"/>
      <x:c r="K237" s="4" t="str">
        <x:f>IF(I237="","",MAX(0,I237-IF(J237="",0,J237)))</x:f>
      </x:c>
      <x:c r="L237" t="n">
        <x:f>IF(OR(D237="",K237=0),0,D237-TODAY())</x:f>
        <x:v>0</x:v>
      </x:c>
      <x:c r="M237" t="str">
        <x:f>IF(A237="","",IF(K237=0,"Paid",IF(L237&lt;0,"Overdue",IF(L237&lt;=7,"Due Soon","Open"))))</x:f>
      </x:c>
      <x:c r="N237" t="str">
        <x:f>IF(A237="","",IF(K237=0,"Paid",IF(L237&gt;=0,"Current",IF(L237&gt;=-30,"1-30",IF(L237&gt;=-60,"31-60",IF(L237&gt;=-90,"61-90","90+"))))))</x:f>
      </x:c>
      <x:c r="P237" s="5" t="n"/>
    </x:row>
    <x:row r="238">
      <x:c r="C238" s="5" t="n"/>
      <x:c r="D238" s="5" t="n"/>
      <x:c r="E238" s="4" t="n"/>
      <x:c r="F238" s="4" t="n"/>
      <x:c r="G238" s="4" t="n"/>
      <x:c r="H238" s="4" t="n"/>
      <x:c r="I238" s="4" t="str">
        <x:f>IF(E238="","",E238-IF(F238="",0,F238)+IF(H238="",0,H238))</x:f>
      </x:c>
      <x:c r="J238" s="4" t="n"/>
      <x:c r="K238" s="4" t="str">
        <x:f>IF(I238="","",MAX(0,I238-IF(J238="",0,J238)))</x:f>
      </x:c>
      <x:c r="L238" t="n">
        <x:f>IF(OR(D238="",K238=0),0,D238-TODAY())</x:f>
        <x:v>0</x:v>
      </x:c>
      <x:c r="M238" t="str">
        <x:f>IF(A238="","",IF(K238=0,"Paid",IF(L238&lt;0,"Overdue",IF(L238&lt;=7,"Due Soon","Open"))))</x:f>
      </x:c>
      <x:c r="N238" t="str">
        <x:f>IF(A238="","",IF(K238=0,"Paid",IF(L238&gt;=0,"Current",IF(L238&gt;=-30,"1-30",IF(L238&gt;=-60,"31-60",IF(L238&gt;=-90,"61-90","90+"))))))</x:f>
      </x:c>
      <x:c r="P238" s="5" t="n"/>
    </x:row>
    <x:row r="239">
      <x:c r="C239" s="5" t="n"/>
      <x:c r="D239" s="5" t="n"/>
      <x:c r="E239" s="4" t="n"/>
      <x:c r="F239" s="4" t="n"/>
      <x:c r="G239" s="4" t="n"/>
      <x:c r="H239" s="4" t="n"/>
      <x:c r="I239" s="4" t="str">
        <x:f>IF(E239="","",E239-IF(F239="",0,F239)+IF(H239="",0,H239))</x:f>
      </x:c>
      <x:c r="J239" s="4" t="n"/>
      <x:c r="K239" s="4" t="str">
        <x:f>IF(I239="","",MAX(0,I239-IF(J239="",0,J239)))</x:f>
      </x:c>
      <x:c r="L239" t="n">
        <x:f>IF(OR(D239="",K239=0),0,D239-TODAY())</x:f>
        <x:v>0</x:v>
      </x:c>
      <x:c r="M239" t="str">
        <x:f>IF(A239="","",IF(K239=0,"Paid",IF(L239&lt;0,"Overdue",IF(L239&lt;=7,"Due Soon","Open"))))</x:f>
      </x:c>
      <x:c r="N239" t="str">
        <x:f>IF(A239="","",IF(K239=0,"Paid",IF(L239&gt;=0,"Current",IF(L239&gt;=-30,"1-30",IF(L239&gt;=-60,"31-60",IF(L239&gt;=-90,"61-90","90+"))))))</x:f>
      </x:c>
      <x:c r="P239" s="5" t="n"/>
    </x:row>
    <x:row r="240">
      <x:c r="C240" s="5" t="n"/>
      <x:c r="D240" s="5" t="n"/>
      <x:c r="E240" s="4" t="n"/>
      <x:c r="F240" s="4" t="n"/>
      <x:c r="G240" s="4" t="n"/>
      <x:c r="H240" s="4" t="n"/>
      <x:c r="I240" s="4" t="str">
        <x:f>IF(E240="","",E240-IF(F240="",0,F240)+IF(H240="",0,H240))</x:f>
      </x:c>
      <x:c r="J240" s="4" t="n"/>
      <x:c r="K240" s="4" t="str">
        <x:f>IF(I240="","",MAX(0,I240-IF(J240="",0,J240)))</x:f>
      </x:c>
      <x:c r="L240" t="n">
        <x:f>IF(OR(D240="",K240=0),0,D240-TODAY())</x:f>
        <x:v>0</x:v>
      </x:c>
      <x:c r="M240" t="str">
        <x:f>IF(A240="","",IF(K240=0,"Paid",IF(L240&lt;0,"Overdue",IF(L240&lt;=7,"Due Soon","Open"))))</x:f>
      </x:c>
      <x:c r="N240" t="str">
        <x:f>IF(A240="","",IF(K240=0,"Paid",IF(L240&gt;=0,"Current",IF(L240&gt;=-30,"1-30",IF(L240&gt;=-60,"31-60",IF(L240&gt;=-90,"61-90","90+"))))))</x:f>
      </x:c>
      <x:c r="P240" s="5" t="n"/>
    </x:row>
    <x:row r="241">
      <x:c r="C241" s="5" t="n"/>
      <x:c r="D241" s="5" t="n"/>
      <x:c r="E241" s="4" t="n"/>
      <x:c r="F241" s="4" t="n"/>
      <x:c r="G241" s="4" t="n"/>
      <x:c r="H241" s="4" t="n"/>
      <x:c r="I241" s="4" t="str">
        <x:f>IF(E241="","",E241-IF(F241="",0,F241)+IF(H241="",0,H241))</x:f>
      </x:c>
      <x:c r="J241" s="4" t="n"/>
      <x:c r="K241" s="4" t="str">
        <x:f>IF(I241="","",MAX(0,I241-IF(J241="",0,J241)))</x:f>
      </x:c>
      <x:c r="L241" t="n">
        <x:f>IF(OR(D241="",K241=0),0,D241-TODAY())</x:f>
        <x:v>0</x:v>
      </x:c>
      <x:c r="M241" t="str">
        <x:f>IF(A241="","",IF(K241=0,"Paid",IF(L241&lt;0,"Overdue",IF(L241&lt;=7,"Due Soon","Open"))))</x:f>
      </x:c>
      <x:c r="N241" t="str">
        <x:f>IF(A241="","",IF(K241=0,"Paid",IF(L241&gt;=0,"Current",IF(L241&gt;=-30,"1-30",IF(L241&gt;=-60,"31-60",IF(L241&gt;=-90,"61-90","90+"))))))</x:f>
      </x:c>
      <x:c r="P241" s="5" t="n"/>
    </x:row>
    <x:row r="242">
      <x:c r="C242" s="5" t="n"/>
      <x:c r="D242" s="5" t="n"/>
      <x:c r="E242" s="4" t="n"/>
      <x:c r="F242" s="4" t="n"/>
      <x:c r="G242" s="4" t="n"/>
      <x:c r="H242" s="4" t="n"/>
      <x:c r="I242" s="4" t="str">
        <x:f>IF(E242="","",E242-IF(F242="",0,F242)+IF(H242="",0,H242))</x:f>
      </x:c>
      <x:c r="J242" s="4" t="n"/>
      <x:c r="K242" s="4" t="str">
        <x:f>IF(I242="","",MAX(0,I242-IF(J242="",0,J242)))</x:f>
      </x:c>
      <x:c r="L242" t="n">
        <x:f>IF(OR(D242="",K242=0),0,D242-TODAY())</x:f>
        <x:v>0</x:v>
      </x:c>
      <x:c r="M242" t="str">
        <x:f>IF(A242="","",IF(K242=0,"Paid",IF(L242&lt;0,"Overdue",IF(L242&lt;=7,"Due Soon","Open"))))</x:f>
      </x:c>
      <x:c r="N242" t="str">
        <x:f>IF(A242="","",IF(K242=0,"Paid",IF(L242&gt;=0,"Current",IF(L242&gt;=-30,"1-30",IF(L242&gt;=-60,"31-60",IF(L242&gt;=-90,"61-90","90+"))))))</x:f>
      </x:c>
      <x:c r="P242" s="5" t="n"/>
    </x:row>
    <x:row r="243">
      <x:c r="C243" s="5" t="n"/>
      <x:c r="D243" s="5" t="n"/>
      <x:c r="E243" s="4" t="n"/>
      <x:c r="F243" s="4" t="n"/>
      <x:c r="G243" s="4" t="n"/>
      <x:c r="H243" s="4" t="n"/>
      <x:c r="I243" s="4" t="str">
        <x:f>IF(E243="","",E243-IF(F243="",0,F243)+IF(H243="",0,H243))</x:f>
      </x:c>
      <x:c r="J243" s="4" t="n"/>
      <x:c r="K243" s="4" t="str">
        <x:f>IF(I243="","",MAX(0,I243-IF(J243="",0,J243)))</x:f>
      </x:c>
      <x:c r="L243" t="n">
        <x:f>IF(OR(D243="",K243=0),0,D243-TODAY())</x:f>
        <x:v>0</x:v>
      </x:c>
      <x:c r="M243" t="str">
        <x:f>IF(A243="","",IF(K243=0,"Paid",IF(L243&lt;0,"Overdue",IF(L243&lt;=7,"Due Soon","Open"))))</x:f>
      </x:c>
      <x:c r="N243" t="str">
        <x:f>IF(A243="","",IF(K243=0,"Paid",IF(L243&gt;=0,"Current",IF(L243&gt;=-30,"1-30",IF(L243&gt;=-60,"31-60",IF(L243&gt;=-90,"61-90","90+"))))))</x:f>
      </x:c>
      <x:c r="P243" s="5" t="n"/>
    </x:row>
    <x:row r="244">
      <x:c r="C244" s="5" t="n"/>
      <x:c r="D244" s="5" t="n"/>
      <x:c r="E244" s="4" t="n"/>
      <x:c r="F244" s="4" t="n"/>
      <x:c r="G244" s="4" t="n"/>
      <x:c r="H244" s="4" t="n"/>
      <x:c r="I244" s="4" t="str">
        <x:f>IF(E244="","",E244-IF(F244="",0,F244)+IF(H244="",0,H244))</x:f>
      </x:c>
      <x:c r="J244" s="4" t="n"/>
      <x:c r="K244" s="4" t="str">
        <x:f>IF(I244="","",MAX(0,I244-IF(J244="",0,J244)))</x:f>
      </x:c>
      <x:c r="L244" t="n">
        <x:f>IF(OR(D244="",K244=0),0,D244-TODAY())</x:f>
        <x:v>0</x:v>
      </x:c>
      <x:c r="M244" t="str">
        <x:f>IF(A244="","",IF(K244=0,"Paid",IF(L244&lt;0,"Overdue",IF(L244&lt;=7,"Due Soon","Open"))))</x:f>
      </x:c>
      <x:c r="N244" t="str">
        <x:f>IF(A244="","",IF(K244=0,"Paid",IF(L244&gt;=0,"Current",IF(L244&gt;=-30,"1-30",IF(L244&gt;=-60,"31-60",IF(L244&gt;=-90,"61-90","90+"))))))</x:f>
      </x:c>
      <x:c r="P244" s="5" t="n"/>
    </x:row>
    <x:row r="245">
      <x:c r="C245" s="5" t="n"/>
      <x:c r="D245" s="5" t="n"/>
      <x:c r="E245" s="4" t="n"/>
      <x:c r="F245" s="4" t="n"/>
      <x:c r="G245" s="4" t="n"/>
      <x:c r="H245" s="4" t="n"/>
      <x:c r="I245" s="4" t="str">
        <x:f>IF(E245="","",E245-IF(F245="",0,F245)+IF(H245="",0,H245))</x:f>
      </x:c>
      <x:c r="J245" s="4" t="n"/>
      <x:c r="K245" s="4" t="str">
        <x:f>IF(I245="","",MAX(0,I245-IF(J245="",0,J245)))</x:f>
      </x:c>
      <x:c r="L245" t="n">
        <x:f>IF(OR(D245="",K245=0),0,D245-TODAY())</x:f>
        <x:v>0</x:v>
      </x:c>
      <x:c r="M245" t="str">
        <x:f>IF(A245="","",IF(K245=0,"Paid",IF(L245&lt;0,"Overdue",IF(L245&lt;=7,"Due Soon","Open"))))</x:f>
      </x:c>
      <x:c r="N245" t="str">
        <x:f>IF(A245="","",IF(K245=0,"Paid",IF(L245&gt;=0,"Current",IF(L245&gt;=-30,"1-30",IF(L245&gt;=-60,"31-60",IF(L245&gt;=-90,"61-90","90+"))))))</x:f>
      </x:c>
      <x:c r="P245" s="5" t="n"/>
    </x:row>
    <x:row r="246">
      <x:c r="C246" s="5" t="n"/>
      <x:c r="D246" s="5" t="n"/>
      <x:c r="E246" s="4" t="n"/>
      <x:c r="F246" s="4" t="n"/>
      <x:c r="G246" s="4" t="n"/>
      <x:c r="H246" s="4" t="n"/>
      <x:c r="I246" s="4" t="str">
        <x:f>IF(E246="","",E246-IF(F246="",0,F246)+IF(H246="",0,H246))</x:f>
      </x:c>
      <x:c r="J246" s="4" t="n"/>
      <x:c r="K246" s="4" t="str">
        <x:f>IF(I246="","",MAX(0,I246-IF(J246="",0,J246)))</x:f>
      </x:c>
      <x:c r="L246" t="n">
        <x:f>IF(OR(D246="",K246=0),0,D246-TODAY())</x:f>
        <x:v>0</x:v>
      </x:c>
      <x:c r="M246" t="str">
        <x:f>IF(A246="","",IF(K246=0,"Paid",IF(L246&lt;0,"Overdue",IF(L246&lt;=7,"Due Soon","Open"))))</x:f>
      </x:c>
      <x:c r="N246" t="str">
        <x:f>IF(A246="","",IF(K246=0,"Paid",IF(L246&gt;=0,"Current",IF(L246&gt;=-30,"1-30",IF(L246&gt;=-60,"31-60",IF(L246&gt;=-90,"61-90","90+"))))))</x:f>
      </x:c>
      <x:c r="P246" s="5" t="n"/>
    </x:row>
    <x:row r="247">
      <x:c r="C247" s="5" t="n"/>
      <x:c r="D247" s="5" t="n"/>
      <x:c r="E247" s="4" t="n"/>
      <x:c r="F247" s="4" t="n"/>
      <x:c r="G247" s="4" t="n"/>
      <x:c r="H247" s="4" t="n"/>
      <x:c r="I247" s="4" t="str">
        <x:f>IF(E247="","",E247-IF(F247="",0,F247)+IF(H247="",0,H247))</x:f>
      </x:c>
      <x:c r="J247" s="4" t="n"/>
      <x:c r="K247" s="4" t="str">
        <x:f>IF(I247="","",MAX(0,I247-IF(J247="",0,J247)))</x:f>
      </x:c>
      <x:c r="L247" t="n">
        <x:f>IF(OR(D247="",K247=0),0,D247-TODAY())</x:f>
        <x:v>0</x:v>
      </x:c>
      <x:c r="M247" t="str">
        <x:f>IF(A247="","",IF(K247=0,"Paid",IF(L247&lt;0,"Overdue",IF(L247&lt;=7,"Due Soon","Open"))))</x:f>
      </x:c>
      <x:c r="N247" t="str">
        <x:f>IF(A247="","",IF(K247=0,"Paid",IF(L247&gt;=0,"Current",IF(L247&gt;=-30,"1-30",IF(L247&gt;=-60,"31-60",IF(L247&gt;=-90,"61-90","90+"))))))</x:f>
      </x:c>
      <x:c r="P247" s="5" t="n"/>
    </x:row>
    <x:row r="248">
      <x:c r="C248" s="5" t="n"/>
      <x:c r="D248" s="5" t="n"/>
      <x:c r="E248" s="4" t="n"/>
      <x:c r="F248" s="4" t="n"/>
      <x:c r="G248" s="4" t="n"/>
      <x:c r="H248" s="4" t="n"/>
      <x:c r="I248" s="4" t="str">
        <x:f>IF(E248="","",E248-IF(F248="",0,F248)+IF(H248="",0,H248))</x:f>
      </x:c>
      <x:c r="J248" s="4" t="n"/>
      <x:c r="K248" s="4" t="str">
        <x:f>IF(I248="","",MAX(0,I248-IF(J248="",0,J248)))</x:f>
      </x:c>
      <x:c r="L248" t="n">
        <x:f>IF(OR(D248="",K248=0),0,D248-TODAY())</x:f>
        <x:v>0</x:v>
      </x:c>
      <x:c r="M248" t="str">
        <x:f>IF(A248="","",IF(K248=0,"Paid",IF(L248&lt;0,"Overdue",IF(L248&lt;=7,"Due Soon","Open"))))</x:f>
      </x:c>
      <x:c r="N248" t="str">
        <x:f>IF(A248="","",IF(K248=0,"Paid",IF(L248&gt;=0,"Current",IF(L248&gt;=-30,"1-30",IF(L248&gt;=-60,"31-60",IF(L248&gt;=-90,"61-90","90+"))))))</x:f>
      </x:c>
      <x:c r="P248" s="5" t="n"/>
    </x:row>
    <x:row r="249">
      <x:c r="C249" s="5" t="n"/>
      <x:c r="D249" s="5" t="n"/>
      <x:c r="E249" s="4" t="n"/>
      <x:c r="F249" s="4" t="n"/>
      <x:c r="G249" s="4" t="n"/>
      <x:c r="H249" s="4" t="n"/>
      <x:c r="I249" s="4" t="str">
        <x:f>IF(E249="","",E249-IF(F249="",0,F249)+IF(H249="",0,H249))</x:f>
      </x:c>
      <x:c r="J249" s="4" t="n"/>
      <x:c r="K249" s="4" t="str">
        <x:f>IF(I249="","",MAX(0,I249-IF(J249="",0,J249)))</x:f>
      </x:c>
      <x:c r="L249" t="n">
        <x:f>IF(OR(D249="",K249=0),0,D249-TODAY())</x:f>
        <x:v>0</x:v>
      </x:c>
      <x:c r="M249" t="str">
        <x:f>IF(A249="","",IF(K249=0,"Paid",IF(L249&lt;0,"Overdue",IF(L249&lt;=7,"Due Soon","Open"))))</x:f>
      </x:c>
      <x:c r="N249" t="str">
        <x:f>IF(A249="","",IF(K249=0,"Paid",IF(L249&gt;=0,"Current",IF(L249&gt;=-30,"1-30",IF(L249&gt;=-60,"31-60",IF(L249&gt;=-90,"61-90","90+"))))))</x:f>
      </x:c>
      <x:c r="P249" s="5" t="n"/>
    </x:row>
    <x:row r="250">
      <x:c r="C250" s="5" t="n"/>
      <x:c r="D250" s="5" t="n"/>
      <x:c r="E250" s="4" t="n"/>
      <x:c r="F250" s="4" t="n"/>
      <x:c r="G250" s="4" t="n"/>
      <x:c r="H250" s="4" t="n"/>
      <x:c r="I250" s="4" t="str">
        <x:f>IF(E250="","",E250-IF(F250="",0,F250)+IF(H250="",0,H250))</x:f>
      </x:c>
      <x:c r="J250" s="4" t="n"/>
      <x:c r="K250" s="4" t="str">
        <x:f>IF(I250="","",MAX(0,I250-IF(J250="",0,J250)))</x:f>
      </x:c>
      <x:c r="L250" t="n">
        <x:f>IF(OR(D250="",K250=0),0,D250-TODAY())</x:f>
        <x:v>0</x:v>
      </x:c>
      <x:c r="M250" t="str">
        <x:f>IF(A250="","",IF(K250=0,"Paid",IF(L250&lt;0,"Overdue",IF(L250&lt;=7,"Due Soon","Open"))))</x:f>
      </x:c>
      <x:c r="N250" t="str">
        <x:f>IF(A250="","",IF(K250=0,"Paid",IF(L250&gt;=0,"Current",IF(L250&gt;=-30,"1-30",IF(L250&gt;=-60,"31-60",IF(L250&gt;=-90,"61-90","90+"))))))</x:f>
      </x:c>
      <x:c r="P250" s="5" t="n"/>
    </x:row>
    <x:row r="251">
      <x:c r="C251" s="5" t="n"/>
      <x:c r="D251" s="5" t="n"/>
      <x:c r="E251" s="4" t="n"/>
      <x:c r="F251" s="4" t="n"/>
      <x:c r="G251" s="4" t="n"/>
      <x:c r="H251" s="4" t="n"/>
      <x:c r="I251" s="4" t="str">
        <x:f>IF(E251="","",E251-IF(F251="",0,F251)+IF(H251="",0,H251))</x:f>
      </x:c>
      <x:c r="J251" s="4" t="n"/>
      <x:c r="K251" s="4" t="str">
        <x:f>IF(I251="","",MAX(0,I251-IF(J251="",0,J251)))</x:f>
      </x:c>
      <x:c r="L251" t="n">
        <x:f>IF(OR(D251="",K251=0),0,D251-TODAY())</x:f>
        <x:v>0</x:v>
      </x:c>
      <x:c r="M251" t="str">
        <x:f>IF(A251="","",IF(K251=0,"Paid",IF(L251&lt;0,"Overdue",IF(L251&lt;=7,"Due Soon","Open"))))</x:f>
      </x:c>
      <x:c r="N251" t="str">
        <x:f>IF(A251="","",IF(K251=0,"Paid",IF(L251&gt;=0,"Current",IF(L251&gt;=-30,"1-30",IF(L251&gt;=-60,"31-60",IF(L251&gt;=-90,"61-90","90+"))))))</x:f>
      </x:c>
      <x:c r="P251" s="5" t="n"/>
    </x:row>
    <x:row r="252">
      <x:c r="C252" s="5" t="n"/>
      <x:c r="D252" s="5" t="n"/>
      <x:c r="E252" s="4" t="n"/>
      <x:c r="F252" s="4" t="n"/>
      <x:c r="G252" s="4" t="n"/>
      <x:c r="H252" s="4" t="n"/>
      <x:c r="I252" s="4" t="str">
        <x:f>IF(E252="","",E252-IF(F252="",0,F252)+IF(H252="",0,H252))</x:f>
      </x:c>
      <x:c r="J252" s="4" t="n"/>
      <x:c r="K252" s="4" t="str">
        <x:f>IF(I252="","",MAX(0,I252-IF(J252="",0,J252)))</x:f>
      </x:c>
      <x:c r="L252" t="n">
        <x:f>IF(OR(D252="",K252=0),0,D252-TODAY())</x:f>
        <x:v>0</x:v>
      </x:c>
      <x:c r="M252" t="str">
        <x:f>IF(A252="","",IF(K252=0,"Paid",IF(L252&lt;0,"Overdue",IF(L252&lt;=7,"Due Soon","Open"))))</x:f>
      </x:c>
      <x:c r="N252" t="str">
        <x:f>IF(A252="","",IF(K252=0,"Paid",IF(L252&gt;=0,"Current",IF(L252&gt;=-30,"1-30",IF(L252&gt;=-60,"31-60",IF(L252&gt;=-90,"61-90","90+"))))))</x:f>
      </x:c>
      <x:c r="P252" s="5" t="n"/>
    </x:row>
    <x:row r="253">
      <x:c r="C253" s="5" t="n"/>
      <x:c r="D253" s="5" t="n"/>
      <x:c r="E253" s="4" t="n"/>
      <x:c r="F253" s="4" t="n"/>
      <x:c r="G253" s="4" t="n"/>
      <x:c r="H253" s="4" t="n"/>
      <x:c r="I253" s="4" t="str">
        <x:f>IF(E253="","",E253-IF(F253="",0,F253)+IF(H253="",0,H253))</x:f>
      </x:c>
      <x:c r="J253" s="4" t="n"/>
      <x:c r="K253" s="4" t="str">
        <x:f>IF(I253="","",MAX(0,I253-IF(J253="",0,J253)))</x:f>
      </x:c>
      <x:c r="L253" t="n">
        <x:f>IF(OR(D253="",K253=0),0,D253-TODAY())</x:f>
        <x:v>0</x:v>
      </x:c>
      <x:c r="M253" t="str">
        <x:f>IF(A253="","",IF(K253=0,"Paid",IF(L253&lt;0,"Overdue",IF(L253&lt;=7,"Due Soon","Open"))))</x:f>
      </x:c>
      <x:c r="N253" t="str">
        <x:f>IF(A253="","",IF(K253=0,"Paid",IF(L253&gt;=0,"Current",IF(L253&gt;=-30,"1-30",IF(L253&gt;=-60,"31-60",IF(L253&gt;=-90,"61-90","90+"))))))</x:f>
      </x:c>
      <x:c r="P253" s="5" t="n"/>
    </x:row>
    <x:row r="254">
      <x:c r="C254" s="5" t="n"/>
      <x:c r="D254" s="5" t="n"/>
      <x:c r="E254" s="4" t="n"/>
      <x:c r="F254" s="4" t="n"/>
      <x:c r="G254" s="4" t="n"/>
      <x:c r="H254" s="4" t="n"/>
      <x:c r="I254" s="4" t="str">
        <x:f>IF(E254="","",E254-IF(F254="",0,F254)+IF(H254="",0,H254))</x:f>
      </x:c>
      <x:c r="J254" s="4" t="n"/>
      <x:c r="K254" s="4" t="str">
        <x:f>IF(I254="","",MAX(0,I254-IF(J254="",0,J254)))</x:f>
      </x:c>
      <x:c r="L254" t="n">
        <x:f>IF(OR(D254="",K254=0),0,D254-TODAY())</x:f>
        <x:v>0</x:v>
      </x:c>
      <x:c r="M254" t="str">
        <x:f>IF(A254="","",IF(K254=0,"Paid",IF(L254&lt;0,"Overdue",IF(L254&lt;=7,"Due Soon","Open"))))</x:f>
      </x:c>
      <x:c r="N254" t="str">
        <x:f>IF(A254="","",IF(K254=0,"Paid",IF(L254&gt;=0,"Current",IF(L254&gt;=-30,"1-30",IF(L254&gt;=-60,"31-60",IF(L254&gt;=-90,"61-90","90+"))))))</x:f>
      </x:c>
      <x:c r="P254" s="5" t="n"/>
    </x:row>
    <x:row r="255">
      <x:c r="C255" s="5" t="n"/>
      <x:c r="D255" s="5" t="n"/>
      <x:c r="E255" s="4" t="n"/>
      <x:c r="F255" s="4" t="n"/>
      <x:c r="G255" s="4" t="n"/>
      <x:c r="H255" s="4" t="n"/>
      <x:c r="I255" s="4" t="str">
        <x:f>IF(E255="","",E255-IF(F255="",0,F255)+IF(H255="",0,H255))</x:f>
      </x:c>
      <x:c r="J255" s="4" t="n"/>
      <x:c r="K255" s="4" t="str">
        <x:f>IF(I255="","",MAX(0,I255-IF(J255="",0,J255)))</x:f>
      </x:c>
      <x:c r="L255" t="n">
        <x:f>IF(OR(D255="",K255=0),0,D255-TODAY())</x:f>
        <x:v>0</x:v>
      </x:c>
      <x:c r="M255" t="str">
        <x:f>IF(A255="","",IF(K255=0,"Paid",IF(L255&lt;0,"Overdue",IF(L255&lt;=7,"Due Soon","Open"))))</x:f>
      </x:c>
      <x:c r="N255" t="str">
        <x:f>IF(A255="","",IF(K255=0,"Paid",IF(L255&gt;=0,"Current",IF(L255&gt;=-30,"1-30",IF(L255&gt;=-60,"31-60",IF(L255&gt;=-90,"61-90","90+"))))))</x:f>
      </x:c>
      <x:c r="P255" s="5" t="n"/>
    </x:row>
    <x:row r="256">
      <x:c r="C256" s="5" t="n"/>
      <x:c r="D256" s="5" t="n"/>
      <x:c r="E256" s="4" t="n"/>
      <x:c r="F256" s="4" t="n"/>
      <x:c r="G256" s="4" t="n"/>
      <x:c r="H256" s="4" t="n"/>
      <x:c r="I256" s="4" t="str">
        <x:f>IF(E256="","",E256-IF(F256="",0,F256)+IF(H256="",0,H256))</x:f>
      </x:c>
      <x:c r="J256" s="4" t="n"/>
      <x:c r="K256" s="4" t="str">
        <x:f>IF(I256="","",MAX(0,I256-IF(J256="",0,J256)))</x:f>
      </x:c>
      <x:c r="L256" t="n">
        <x:f>IF(OR(D256="",K256=0),0,D256-TODAY())</x:f>
        <x:v>0</x:v>
      </x:c>
      <x:c r="M256" t="str">
        <x:f>IF(A256="","",IF(K256=0,"Paid",IF(L256&lt;0,"Overdue",IF(L256&lt;=7,"Due Soon","Open"))))</x:f>
      </x:c>
      <x:c r="N256" t="str">
        <x:f>IF(A256="","",IF(K256=0,"Paid",IF(L256&gt;=0,"Current",IF(L256&gt;=-30,"1-30",IF(L256&gt;=-60,"31-60",IF(L256&gt;=-90,"61-90","90+"))))))</x:f>
      </x:c>
      <x:c r="P256" s="5" t="n"/>
    </x:row>
    <x:row r="257">
      <x:c r="C257" s="5" t="n"/>
      <x:c r="D257" s="5" t="n"/>
      <x:c r="E257" s="4" t="n"/>
      <x:c r="F257" s="4" t="n"/>
      <x:c r="G257" s="4" t="n"/>
      <x:c r="H257" s="4" t="n"/>
      <x:c r="I257" s="4" t="str">
        <x:f>IF(E257="","",E257-IF(F257="",0,F257)+IF(H257="",0,H257))</x:f>
      </x:c>
      <x:c r="J257" s="4" t="n"/>
      <x:c r="K257" s="4" t="str">
        <x:f>IF(I257="","",MAX(0,I257-IF(J257="",0,J257)))</x:f>
      </x:c>
      <x:c r="L257" t="n">
        <x:f>IF(OR(D257="",K257=0),0,D257-TODAY())</x:f>
        <x:v>0</x:v>
      </x:c>
      <x:c r="M257" t="str">
        <x:f>IF(A257="","",IF(K257=0,"Paid",IF(L257&lt;0,"Overdue",IF(L257&lt;=7,"Due Soon","Open"))))</x:f>
      </x:c>
      <x:c r="N257" t="str">
        <x:f>IF(A257="","",IF(K257=0,"Paid",IF(L257&gt;=0,"Current",IF(L257&gt;=-30,"1-30",IF(L257&gt;=-60,"31-60",IF(L257&gt;=-90,"61-90","90+"))))))</x:f>
      </x:c>
      <x:c r="P257" s="5" t="n"/>
    </x:row>
    <x:row r="258">
      <x:c r="C258" s="5" t="n"/>
      <x:c r="D258" s="5" t="n"/>
      <x:c r="E258" s="4" t="n"/>
      <x:c r="F258" s="4" t="n"/>
      <x:c r="G258" s="4" t="n"/>
      <x:c r="H258" s="4" t="n"/>
      <x:c r="I258" s="4" t="str">
        <x:f>IF(E258="","",E258-IF(F258="",0,F258)+IF(H258="",0,H258))</x:f>
      </x:c>
      <x:c r="J258" s="4" t="n"/>
      <x:c r="K258" s="4" t="str">
        <x:f>IF(I258="","",MAX(0,I258-IF(J258="",0,J258)))</x:f>
      </x:c>
      <x:c r="L258" t="n">
        <x:f>IF(OR(D258="",K258=0),0,D258-TODAY())</x:f>
        <x:v>0</x:v>
      </x:c>
      <x:c r="M258" t="str">
        <x:f>IF(A258="","",IF(K258=0,"Paid",IF(L258&lt;0,"Overdue",IF(L258&lt;=7,"Due Soon","Open"))))</x:f>
      </x:c>
      <x:c r="N258" t="str">
        <x:f>IF(A258="","",IF(K258=0,"Paid",IF(L258&gt;=0,"Current",IF(L258&gt;=-30,"1-30",IF(L258&gt;=-60,"31-60",IF(L258&gt;=-90,"61-90","90+"))))))</x:f>
      </x:c>
      <x:c r="P258" s="5" t="n"/>
    </x:row>
    <x:row r="259">
      <x:c r="C259" s="5" t="n"/>
      <x:c r="D259" s="5" t="n"/>
      <x:c r="E259" s="4" t="n"/>
      <x:c r="F259" s="4" t="n"/>
      <x:c r="G259" s="4" t="n"/>
      <x:c r="H259" s="4" t="n"/>
      <x:c r="I259" s="4" t="str">
        <x:f>IF(E259="","",E259-IF(F259="",0,F259)+IF(H259="",0,H259))</x:f>
      </x:c>
      <x:c r="J259" s="4" t="n"/>
      <x:c r="K259" s="4" t="str">
        <x:f>IF(I259="","",MAX(0,I259-IF(J259="",0,J259)))</x:f>
      </x:c>
      <x:c r="L259" t="n">
        <x:f>IF(OR(D259="",K259=0),0,D259-TODAY())</x:f>
        <x:v>0</x:v>
      </x:c>
      <x:c r="M259" t="str">
        <x:f>IF(A259="","",IF(K259=0,"Paid",IF(L259&lt;0,"Overdue",IF(L259&lt;=7,"Due Soon","Open"))))</x:f>
      </x:c>
      <x:c r="N259" t="str">
        <x:f>IF(A259="","",IF(K259=0,"Paid",IF(L259&gt;=0,"Current",IF(L259&gt;=-30,"1-30",IF(L259&gt;=-60,"31-60",IF(L259&gt;=-90,"61-90","90+"))))))</x:f>
      </x:c>
      <x:c r="P259" s="5" t="n"/>
    </x:row>
    <x:row r="260">
      <x:c r="C260" s="5" t="n"/>
      <x:c r="D260" s="5" t="n"/>
      <x:c r="E260" s="4" t="n"/>
      <x:c r="F260" s="4" t="n"/>
      <x:c r="G260" s="4" t="n"/>
      <x:c r="H260" s="4" t="n"/>
      <x:c r="I260" s="4" t="str">
        <x:f>IF(E260="","",E260-IF(F260="",0,F260)+IF(H260="",0,H260))</x:f>
      </x:c>
      <x:c r="J260" s="4" t="n"/>
      <x:c r="K260" s="4" t="str">
        <x:f>IF(I260="","",MAX(0,I260-IF(J260="",0,J260)))</x:f>
      </x:c>
      <x:c r="L260" t="n">
        <x:f>IF(OR(D260="",K260=0),0,D260-TODAY())</x:f>
        <x:v>0</x:v>
      </x:c>
      <x:c r="M260" t="str">
        <x:f>IF(A260="","",IF(K260=0,"Paid",IF(L260&lt;0,"Overdue",IF(L260&lt;=7,"Due Soon","Open"))))</x:f>
      </x:c>
      <x:c r="N260" t="str">
        <x:f>IF(A260="","",IF(K260=0,"Paid",IF(L260&gt;=0,"Current",IF(L260&gt;=-30,"1-30",IF(L260&gt;=-60,"31-60",IF(L260&gt;=-90,"61-90","90+"))))))</x:f>
      </x:c>
      <x:c r="P260" s="5" t="n"/>
    </x:row>
    <x:row r="261">
      <x:c r="C261" s="5" t="n"/>
      <x:c r="D261" s="5" t="n"/>
      <x:c r="E261" s="4" t="n"/>
      <x:c r="F261" s="4" t="n"/>
      <x:c r="G261" s="4" t="n"/>
      <x:c r="H261" s="4" t="n"/>
      <x:c r="I261" s="4" t="str">
        <x:f>IF(E261="","",E261-IF(F261="",0,F261)+IF(H261="",0,H261))</x:f>
      </x:c>
      <x:c r="J261" s="4" t="n"/>
      <x:c r="K261" s="4" t="str">
        <x:f>IF(I261="","",MAX(0,I261-IF(J261="",0,J261)))</x:f>
      </x:c>
      <x:c r="L261" t="n">
        <x:f>IF(OR(D261="",K261=0),0,D261-TODAY())</x:f>
        <x:v>0</x:v>
      </x:c>
      <x:c r="M261" t="str">
        <x:f>IF(A261="","",IF(K261=0,"Paid",IF(L261&lt;0,"Overdue",IF(L261&lt;=7,"Due Soon","Open"))))</x:f>
      </x:c>
      <x:c r="N261" t="str">
        <x:f>IF(A261="","",IF(K261=0,"Paid",IF(L261&gt;=0,"Current",IF(L261&gt;=-30,"1-30",IF(L261&gt;=-60,"31-60",IF(L261&gt;=-90,"61-90","90+"))))))</x:f>
      </x:c>
      <x:c r="P261" s="5" t="n"/>
    </x:row>
    <x:row r="262">
      <x:c r="C262" s="5" t="n"/>
      <x:c r="D262" s="5" t="n"/>
      <x:c r="E262" s="4" t="n"/>
      <x:c r="F262" s="4" t="n"/>
      <x:c r="G262" s="4" t="n"/>
      <x:c r="H262" s="4" t="n"/>
      <x:c r="I262" s="4" t="str">
        <x:f>IF(E262="","",E262-IF(F262="",0,F262)+IF(H262="",0,H262))</x:f>
      </x:c>
      <x:c r="J262" s="4" t="n"/>
      <x:c r="K262" s="4" t="str">
        <x:f>IF(I262="","",MAX(0,I262-IF(J262="",0,J262)))</x:f>
      </x:c>
      <x:c r="L262" t="n">
        <x:f>IF(OR(D262="",K262=0),0,D262-TODAY())</x:f>
        <x:v>0</x:v>
      </x:c>
      <x:c r="M262" t="str">
        <x:f>IF(A262="","",IF(K262=0,"Paid",IF(L262&lt;0,"Overdue",IF(L262&lt;=7,"Due Soon","Open"))))</x:f>
      </x:c>
      <x:c r="N262" t="str">
        <x:f>IF(A262="","",IF(K262=0,"Paid",IF(L262&gt;=0,"Current",IF(L262&gt;=-30,"1-30",IF(L262&gt;=-60,"31-60",IF(L262&gt;=-90,"61-90","90+"))))))</x:f>
      </x:c>
      <x:c r="P262" s="5" t="n"/>
    </x:row>
    <x:row r="263">
      <x:c r="C263" s="5" t="n"/>
      <x:c r="D263" s="5" t="n"/>
      <x:c r="E263" s="4" t="n"/>
      <x:c r="F263" s="4" t="n"/>
      <x:c r="G263" s="4" t="n"/>
      <x:c r="H263" s="4" t="n"/>
      <x:c r="I263" s="4" t="str">
        <x:f>IF(E263="","",E263-IF(F263="",0,F263)+IF(H263="",0,H263))</x:f>
      </x:c>
      <x:c r="J263" s="4" t="n"/>
      <x:c r="K263" s="4" t="str">
        <x:f>IF(I263="","",MAX(0,I263-IF(J263="",0,J263)))</x:f>
      </x:c>
      <x:c r="L263" t="n">
        <x:f>IF(OR(D263="",K263=0),0,D263-TODAY())</x:f>
        <x:v>0</x:v>
      </x:c>
      <x:c r="M263" t="str">
        <x:f>IF(A263="","",IF(K263=0,"Paid",IF(L263&lt;0,"Overdue",IF(L263&lt;=7,"Due Soon","Open"))))</x:f>
      </x:c>
      <x:c r="N263" t="str">
        <x:f>IF(A263="","",IF(K263=0,"Paid",IF(L263&gt;=0,"Current",IF(L263&gt;=-30,"1-30",IF(L263&gt;=-60,"31-60",IF(L263&gt;=-90,"61-90","90+"))))))</x:f>
      </x:c>
      <x:c r="P263" s="5" t="n"/>
    </x:row>
    <x:row r="264">
      <x:c r="C264" s="5" t="n"/>
      <x:c r="D264" s="5" t="n"/>
      <x:c r="E264" s="4" t="n"/>
      <x:c r="F264" s="4" t="n"/>
      <x:c r="G264" s="4" t="n"/>
      <x:c r="H264" s="4" t="n"/>
      <x:c r="I264" s="4" t="str">
        <x:f>IF(E264="","",E264-IF(F264="",0,F264)+IF(H264="",0,H264))</x:f>
      </x:c>
      <x:c r="J264" s="4" t="n"/>
      <x:c r="K264" s="4" t="str">
        <x:f>IF(I264="","",MAX(0,I264-IF(J264="",0,J264)))</x:f>
      </x:c>
      <x:c r="L264" t="n">
        <x:f>IF(OR(D264="",K264=0),0,D264-TODAY())</x:f>
        <x:v>0</x:v>
      </x:c>
      <x:c r="M264" t="str">
        <x:f>IF(A264="","",IF(K264=0,"Paid",IF(L264&lt;0,"Overdue",IF(L264&lt;=7,"Due Soon","Open"))))</x:f>
      </x:c>
      <x:c r="N264" t="str">
        <x:f>IF(A264="","",IF(K264=0,"Paid",IF(L264&gt;=0,"Current",IF(L264&gt;=-30,"1-30",IF(L264&gt;=-60,"31-60",IF(L264&gt;=-90,"61-90","90+"))))))</x:f>
      </x:c>
      <x:c r="P264" s="5" t="n"/>
    </x:row>
    <x:row r="265">
      <x:c r="C265" s="5" t="n"/>
      <x:c r="D265" s="5" t="n"/>
      <x:c r="E265" s="4" t="n"/>
      <x:c r="F265" s="4" t="n"/>
      <x:c r="G265" s="4" t="n"/>
      <x:c r="H265" s="4" t="n"/>
      <x:c r="I265" s="4" t="str">
        <x:f>IF(E265="","",E265-IF(F265="",0,F265)+IF(H265="",0,H265))</x:f>
      </x:c>
      <x:c r="J265" s="4" t="n"/>
      <x:c r="K265" s="4" t="str">
        <x:f>IF(I265="","",MAX(0,I265-IF(J265="",0,J265)))</x:f>
      </x:c>
      <x:c r="L265" t="n">
        <x:f>IF(OR(D265="",K265=0),0,D265-TODAY())</x:f>
        <x:v>0</x:v>
      </x:c>
      <x:c r="M265" t="str">
        <x:f>IF(A265="","",IF(K265=0,"Paid",IF(L265&lt;0,"Overdue",IF(L265&lt;=7,"Due Soon","Open"))))</x:f>
      </x:c>
      <x:c r="N265" t="str">
        <x:f>IF(A265="","",IF(K265=0,"Paid",IF(L265&gt;=0,"Current",IF(L265&gt;=-30,"1-30",IF(L265&gt;=-60,"31-60",IF(L265&gt;=-90,"61-90","90+"))))))</x:f>
      </x:c>
      <x:c r="P265" s="5" t="n"/>
    </x:row>
    <x:row r="266">
      <x:c r="C266" s="5" t="n"/>
      <x:c r="D266" s="5" t="n"/>
      <x:c r="E266" s="4" t="n"/>
      <x:c r="F266" s="4" t="n"/>
      <x:c r="G266" s="4" t="n"/>
      <x:c r="H266" s="4" t="n"/>
      <x:c r="I266" s="4" t="str">
        <x:f>IF(E266="","",E266-IF(F266="",0,F266)+IF(H266="",0,H266))</x:f>
      </x:c>
      <x:c r="J266" s="4" t="n"/>
      <x:c r="K266" s="4" t="str">
        <x:f>IF(I266="","",MAX(0,I266-IF(J266="",0,J266)))</x:f>
      </x:c>
      <x:c r="L266" t="n">
        <x:f>IF(OR(D266="",K266=0),0,D266-TODAY())</x:f>
        <x:v>0</x:v>
      </x:c>
      <x:c r="M266" t="str">
        <x:f>IF(A266="","",IF(K266=0,"Paid",IF(L266&lt;0,"Overdue",IF(L266&lt;=7,"Due Soon","Open"))))</x:f>
      </x:c>
      <x:c r="N266" t="str">
        <x:f>IF(A266="","",IF(K266=0,"Paid",IF(L266&gt;=0,"Current",IF(L266&gt;=-30,"1-30",IF(L266&gt;=-60,"31-60",IF(L266&gt;=-90,"61-90","90+"))))))</x:f>
      </x:c>
      <x:c r="P266" s="5" t="n"/>
    </x:row>
    <x:row r="267">
      <x:c r="C267" s="5" t="n"/>
      <x:c r="D267" s="5" t="n"/>
      <x:c r="E267" s="4" t="n"/>
      <x:c r="F267" s="4" t="n"/>
      <x:c r="G267" s="4" t="n"/>
      <x:c r="H267" s="4" t="n"/>
      <x:c r="I267" s="4" t="str">
        <x:f>IF(E267="","",E267-IF(F267="",0,F267)+IF(H267="",0,H267))</x:f>
      </x:c>
      <x:c r="J267" s="4" t="n"/>
      <x:c r="K267" s="4" t="str">
        <x:f>IF(I267="","",MAX(0,I267-IF(J267="",0,J267)))</x:f>
      </x:c>
      <x:c r="L267" t="n">
        <x:f>IF(OR(D267="",K267=0),0,D267-TODAY())</x:f>
        <x:v>0</x:v>
      </x:c>
      <x:c r="M267" t="str">
        <x:f>IF(A267="","",IF(K267=0,"Paid",IF(L267&lt;0,"Overdue",IF(L267&lt;=7,"Due Soon","Open"))))</x:f>
      </x:c>
      <x:c r="N267" t="str">
        <x:f>IF(A267="","",IF(K267=0,"Paid",IF(L267&gt;=0,"Current",IF(L267&gt;=-30,"1-30",IF(L267&gt;=-60,"31-60",IF(L267&gt;=-90,"61-90","90+"))))))</x:f>
      </x:c>
      <x:c r="P267" s="5" t="n"/>
    </x:row>
    <x:row r="268">
      <x:c r="C268" s="5" t="n"/>
      <x:c r="D268" s="5" t="n"/>
      <x:c r="E268" s="4" t="n"/>
      <x:c r="F268" s="4" t="n"/>
      <x:c r="G268" s="4" t="n"/>
      <x:c r="H268" s="4" t="n"/>
      <x:c r="I268" s="4" t="str">
        <x:f>IF(E268="","",E268-IF(F268="",0,F268)+IF(H268="",0,H268))</x:f>
      </x:c>
      <x:c r="J268" s="4" t="n"/>
      <x:c r="K268" s="4" t="str">
        <x:f>IF(I268="","",MAX(0,I268-IF(J268="",0,J268)))</x:f>
      </x:c>
      <x:c r="L268" t="n">
        <x:f>IF(OR(D268="",K268=0),0,D268-TODAY())</x:f>
        <x:v>0</x:v>
      </x:c>
      <x:c r="M268" t="str">
        <x:f>IF(A268="","",IF(K268=0,"Paid",IF(L268&lt;0,"Overdue",IF(L268&lt;=7,"Due Soon","Open"))))</x:f>
      </x:c>
      <x:c r="N268" t="str">
        <x:f>IF(A268="","",IF(K268=0,"Paid",IF(L268&gt;=0,"Current",IF(L268&gt;=-30,"1-30",IF(L268&gt;=-60,"31-60",IF(L268&gt;=-90,"61-90","90+"))))))</x:f>
      </x:c>
      <x:c r="P268" s="5" t="n"/>
    </x:row>
    <x:row r="269">
      <x:c r="C269" s="5" t="n"/>
      <x:c r="D269" s="5" t="n"/>
      <x:c r="E269" s="4" t="n"/>
      <x:c r="F269" s="4" t="n"/>
      <x:c r="G269" s="4" t="n"/>
      <x:c r="H269" s="4" t="n"/>
      <x:c r="I269" s="4" t="str">
        <x:f>IF(E269="","",E269-IF(F269="",0,F269)+IF(H269="",0,H269))</x:f>
      </x:c>
      <x:c r="J269" s="4" t="n"/>
      <x:c r="K269" s="4" t="str">
        <x:f>IF(I269="","",MAX(0,I269-IF(J269="",0,J269)))</x:f>
      </x:c>
      <x:c r="L269" t="n">
        <x:f>IF(OR(D269="",K269=0),0,D269-TODAY())</x:f>
        <x:v>0</x:v>
      </x:c>
      <x:c r="M269" t="str">
        <x:f>IF(A269="","",IF(K269=0,"Paid",IF(L269&lt;0,"Overdue",IF(L269&lt;=7,"Due Soon","Open"))))</x:f>
      </x:c>
      <x:c r="N269" t="str">
        <x:f>IF(A269="","",IF(K269=0,"Paid",IF(L269&gt;=0,"Current",IF(L269&gt;=-30,"1-30",IF(L269&gt;=-60,"31-60",IF(L269&gt;=-90,"61-90","90+"))))))</x:f>
      </x:c>
      <x:c r="P269" s="5" t="n"/>
    </x:row>
    <x:row r="270">
      <x:c r="C270" s="5" t="n"/>
      <x:c r="D270" s="5" t="n"/>
      <x:c r="E270" s="4" t="n"/>
      <x:c r="F270" s="4" t="n"/>
      <x:c r="G270" s="4" t="n"/>
      <x:c r="H270" s="4" t="n"/>
      <x:c r="I270" s="4" t="str">
        <x:f>IF(E270="","",E270-IF(F270="",0,F270)+IF(H270="",0,H270))</x:f>
      </x:c>
      <x:c r="J270" s="4" t="n"/>
      <x:c r="K270" s="4" t="str">
        <x:f>IF(I270="","",MAX(0,I270-IF(J270="",0,J270)))</x:f>
      </x:c>
      <x:c r="L270" t="n">
        <x:f>IF(OR(D270="",K270=0),0,D270-TODAY())</x:f>
        <x:v>0</x:v>
      </x:c>
      <x:c r="M270" t="str">
        <x:f>IF(A270="","",IF(K270=0,"Paid",IF(L270&lt;0,"Overdue",IF(L270&lt;=7,"Due Soon","Open"))))</x:f>
      </x:c>
      <x:c r="N270" t="str">
        <x:f>IF(A270="","",IF(K270=0,"Paid",IF(L270&gt;=0,"Current",IF(L270&gt;=-30,"1-30",IF(L270&gt;=-60,"31-60",IF(L270&gt;=-90,"61-90","90+"))))))</x:f>
      </x:c>
      <x:c r="P270" s="5" t="n"/>
    </x:row>
    <x:row r="271">
      <x:c r="C271" s="5" t="n"/>
      <x:c r="D271" s="5" t="n"/>
      <x:c r="E271" s="4" t="n"/>
      <x:c r="F271" s="4" t="n"/>
      <x:c r="G271" s="4" t="n"/>
      <x:c r="H271" s="4" t="n"/>
      <x:c r="I271" s="4" t="str">
        <x:f>IF(E271="","",E271-IF(F271="",0,F271)+IF(H271="",0,H271))</x:f>
      </x:c>
      <x:c r="J271" s="4" t="n"/>
      <x:c r="K271" s="4" t="str">
        <x:f>IF(I271="","",MAX(0,I271-IF(J271="",0,J271)))</x:f>
      </x:c>
      <x:c r="L271" t="n">
        <x:f>IF(OR(D271="",K271=0),0,D271-TODAY())</x:f>
        <x:v>0</x:v>
      </x:c>
      <x:c r="M271" t="str">
        <x:f>IF(A271="","",IF(K271=0,"Paid",IF(L271&lt;0,"Overdue",IF(L271&lt;=7,"Due Soon","Open"))))</x:f>
      </x:c>
      <x:c r="N271" t="str">
        <x:f>IF(A271="","",IF(K271=0,"Paid",IF(L271&gt;=0,"Current",IF(L271&gt;=-30,"1-30",IF(L271&gt;=-60,"31-60",IF(L271&gt;=-90,"61-90","90+"))))))</x:f>
      </x:c>
      <x:c r="P271" s="5" t="n"/>
    </x:row>
    <x:row r="272">
      <x:c r="C272" s="5" t="n"/>
      <x:c r="D272" s="5" t="n"/>
      <x:c r="E272" s="4" t="n"/>
      <x:c r="F272" s="4" t="n"/>
      <x:c r="G272" s="4" t="n"/>
      <x:c r="H272" s="4" t="n"/>
      <x:c r="I272" s="4" t="str">
        <x:f>IF(E272="","",E272-IF(F272="",0,F272)+IF(H272="",0,H272))</x:f>
      </x:c>
      <x:c r="J272" s="4" t="n"/>
      <x:c r="K272" s="4" t="str">
        <x:f>IF(I272="","",MAX(0,I272-IF(J272="",0,J272)))</x:f>
      </x:c>
      <x:c r="L272" t="n">
        <x:f>IF(OR(D272="",K272=0),0,D272-TODAY())</x:f>
        <x:v>0</x:v>
      </x:c>
      <x:c r="M272" t="str">
        <x:f>IF(A272="","",IF(K272=0,"Paid",IF(L272&lt;0,"Overdue",IF(L272&lt;=7,"Due Soon","Open"))))</x:f>
      </x:c>
      <x:c r="N272" t="str">
        <x:f>IF(A272="","",IF(K272=0,"Paid",IF(L272&gt;=0,"Current",IF(L272&gt;=-30,"1-30",IF(L272&gt;=-60,"31-60",IF(L272&gt;=-90,"61-90","90+"))))))</x:f>
      </x:c>
      <x:c r="P272" s="5" t="n"/>
    </x:row>
    <x:row r="273">
      <x:c r="C273" s="5" t="n"/>
      <x:c r="D273" s="5" t="n"/>
      <x:c r="E273" s="4" t="n"/>
      <x:c r="F273" s="4" t="n"/>
      <x:c r="G273" s="4" t="n"/>
      <x:c r="H273" s="4" t="n"/>
      <x:c r="I273" s="4" t="str">
        <x:f>IF(E273="","",E273-IF(F273="",0,F273)+IF(H273="",0,H273))</x:f>
      </x:c>
      <x:c r="J273" s="4" t="n"/>
      <x:c r="K273" s="4" t="str">
        <x:f>IF(I273="","",MAX(0,I273-IF(J273="",0,J273)))</x:f>
      </x:c>
      <x:c r="L273" t="n">
        <x:f>IF(OR(D273="",K273=0),0,D273-TODAY())</x:f>
        <x:v>0</x:v>
      </x:c>
      <x:c r="M273" t="str">
        <x:f>IF(A273="","",IF(K273=0,"Paid",IF(L273&lt;0,"Overdue",IF(L273&lt;=7,"Due Soon","Open"))))</x:f>
      </x:c>
      <x:c r="N273" t="str">
        <x:f>IF(A273="","",IF(K273=0,"Paid",IF(L273&gt;=0,"Current",IF(L273&gt;=-30,"1-30",IF(L273&gt;=-60,"31-60",IF(L273&gt;=-90,"61-90","90+"))))))</x:f>
      </x:c>
      <x:c r="P273" s="5" t="n"/>
    </x:row>
    <x:row r="274">
      <x:c r="C274" s="5" t="n"/>
      <x:c r="D274" s="5" t="n"/>
      <x:c r="E274" s="4" t="n"/>
      <x:c r="F274" s="4" t="n"/>
      <x:c r="G274" s="4" t="n"/>
      <x:c r="H274" s="4" t="n"/>
      <x:c r="I274" s="4" t="str">
        <x:f>IF(E274="","",E274-IF(F274="",0,F274)+IF(H274="",0,H274))</x:f>
      </x:c>
      <x:c r="J274" s="4" t="n"/>
      <x:c r="K274" s="4" t="str">
        <x:f>IF(I274="","",MAX(0,I274-IF(J274="",0,J274)))</x:f>
      </x:c>
      <x:c r="L274" t="n">
        <x:f>IF(OR(D274="",K274=0),0,D274-TODAY())</x:f>
        <x:v>0</x:v>
      </x:c>
      <x:c r="M274" t="str">
        <x:f>IF(A274="","",IF(K274=0,"Paid",IF(L274&lt;0,"Overdue",IF(L274&lt;=7,"Due Soon","Open"))))</x:f>
      </x:c>
      <x:c r="N274" t="str">
        <x:f>IF(A274="","",IF(K274=0,"Paid",IF(L274&gt;=0,"Current",IF(L274&gt;=-30,"1-30",IF(L274&gt;=-60,"31-60",IF(L274&gt;=-90,"61-90","90+"))))))</x:f>
      </x:c>
      <x:c r="P274" s="5" t="n"/>
    </x:row>
    <x:row r="275">
      <x:c r="C275" s="5" t="n"/>
      <x:c r="D275" s="5" t="n"/>
      <x:c r="E275" s="4" t="n"/>
      <x:c r="F275" s="4" t="n"/>
      <x:c r="G275" s="4" t="n"/>
      <x:c r="H275" s="4" t="n"/>
      <x:c r="I275" s="4" t="str">
        <x:f>IF(E275="","",E275-IF(F275="",0,F275)+IF(H275="",0,H275))</x:f>
      </x:c>
      <x:c r="J275" s="4" t="n"/>
      <x:c r="K275" s="4" t="str">
        <x:f>IF(I275="","",MAX(0,I275-IF(J275="",0,J275)))</x:f>
      </x:c>
      <x:c r="L275" t="n">
        <x:f>IF(OR(D275="",K275=0),0,D275-TODAY())</x:f>
        <x:v>0</x:v>
      </x:c>
      <x:c r="M275" t="str">
        <x:f>IF(A275="","",IF(K275=0,"Paid",IF(L275&lt;0,"Overdue",IF(L275&lt;=7,"Due Soon","Open"))))</x:f>
      </x:c>
      <x:c r="N275" t="str">
        <x:f>IF(A275="","",IF(K275=0,"Paid",IF(L275&gt;=0,"Current",IF(L275&gt;=-30,"1-30",IF(L275&gt;=-60,"31-60",IF(L275&gt;=-90,"61-90","90+"))))))</x:f>
      </x:c>
      <x:c r="P275" s="5" t="n"/>
    </x:row>
    <x:row r="276">
      <x:c r="C276" s="5" t="n"/>
      <x:c r="D276" s="5" t="n"/>
      <x:c r="E276" s="4" t="n"/>
      <x:c r="F276" s="4" t="n"/>
      <x:c r="G276" s="4" t="n"/>
      <x:c r="H276" s="4" t="n"/>
      <x:c r="I276" s="4" t="str">
        <x:f>IF(E276="","",E276-IF(F276="",0,F276)+IF(H276="",0,H276))</x:f>
      </x:c>
      <x:c r="J276" s="4" t="n"/>
      <x:c r="K276" s="4" t="str">
        <x:f>IF(I276="","",MAX(0,I276-IF(J276="",0,J276)))</x:f>
      </x:c>
      <x:c r="L276" t="n">
        <x:f>IF(OR(D276="",K276=0),0,D276-TODAY())</x:f>
        <x:v>0</x:v>
      </x:c>
      <x:c r="M276" t="str">
        <x:f>IF(A276="","",IF(K276=0,"Paid",IF(L276&lt;0,"Overdue",IF(L276&lt;=7,"Due Soon","Open"))))</x:f>
      </x:c>
      <x:c r="N276" t="str">
        <x:f>IF(A276="","",IF(K276=0,"Paid",IF(L276&gt;=0,"Current",IF(L276&gt;=-30,"1-30",IF(L276&gt;=-60,"31-60",IF(L276&gt;=-90,"61-90","90+"))))))</x:f>
      </x:c>
      <x:c r="P276" s="5" t="n"/>
    </x:row>
    <x:row r="277">
      <x:c r="C277" s="5" t="n"/>
      <x:c r="D277" s="5" t="n"/>
      <x:c r="E277" s="4" t="n"/>
      <x:c r="F277" s="4" t="n"/>
      <x:c r="G277" s="4" t="n"/>
      <x:c r="H277" s="4" t="n"/>
      <x:c r="I277" s="4" t="str">
        <x:f>IF(E277="","",E277-IF(F277="",0,F277)+IF(H277="",0,H277))</x:f>
      </x:c>
      <x:c r="J277" s="4" t="n"/>
      <x:c r="K277" s="4" t="str">
        <x:f>IF(I277="","",MAX(0,I277-IF(J277="",0,J277)))</x:f>
      </x:c>
      <x:c r="L277" t="n">
        <x:f>IF(OR(D277="",K277=0),0,D277-TODAY())</x:f>
        <x:v>0</x:v>
      </x:c>
      <x:c r="M277" t="str">
        <x:f>IF(A277="","",IF(K277=0,"Paid",IF(L277&lt;0,"Overdue",IF(L277&lt;=7,"Due Soon","Open"))))</x:f>
      </x:c>
      <x:c r="N277" t="str">
        <x:f>IF(A277="","",IF(K277=0,"Paid",IF(L277&gt;=0,"Current",IF(L277&gt;=-30,"1-30",IF(L277&gt;=-60,"31-60",IF(L277&gt;=-90,"61-90","90+"))))))</x:f>
      </x:c>
      <x:c r="P277" s="5" t="n"/>
    </x:row>
    <x:row r="278">
      <x:c r="C278" s="5" t="n"/>
      <x:c r="D278" s="5" t="n"/>
      <x:c r="E278" s="4" t="n"/>
      <x:c r="F278" s="4" t="n"/>
      <x:c r="G278" s="4" t="n"/>
      <x:c r="H278" s="4" t="n"/>
      <x:c r="I278" s="4" t="str">
        <x:f>IF(E278="","",E278-IF(F278="",0,F278)+IF(H278="",0,H278))</x:f>
      </x:c>
      <x:c r="J278" s="4" t="n"/>
      <x:c r="K278" s="4" t="str">
        <x:f>IF(I278="","",MAX(0,I278-IF(J278="",0,J278)))</x:f>
      </x:c>
      <x:c r="L278" t="n">
        <x:f>IF(OR(D278="",K278=0),0,D278-TODAY())</x:f>
        <x:v>0</x:v>
      </x:c>
      <x:c r="M278" t="str">
        <x:f>IF(A278="","",IF(K278=0,"Paid",IF(L278&lt;0,"Overdue",IF(L278&lt;=7,"Due Soon","Open"))))</x:f>
      </x:c>
      <x:c r="N278" t="str">
        <x:f>IF(A278="","",IF(K278=0,"Paid",IF(L278&gt;=0,"Current",IF(L278&gt;=-30,"1-30",IF(L278&gt;=-60,"31-60",IF(L278&gt;=-90,"61-90","90+"))))))</x:f>
      </x:c>
      <x:c r="P278" s="5" t="n"/>
    </x:row>
    <x:row r="279">
      <x:c r="C279" s="5" t="n"/>
      <x:c r="D279" s="5" t="n"/>
      <x:c r="E279" s="4" t="n"/>
      <x:c r="F279" s="4" t="n"/>
      <x:c r="G279" s="4" t="n"/>
      <x:c r="H279" s="4" t="n"/>
      <x:c r="I279" s="4" t="str">
        <x:f>IF(E279="","",E279-IF(F279="",0,F279)+IF(H279="",0,H279))</x:f>
      </x:c>
      <x:c r="J279" s="4" t="n"/>
      <x:c r="K279" s="4" t="str">
        <x:f>IF(I279="","",MAX(0,I279-IF(J279="",0,J279)))</x:f>
      </x:c>
      <x:c r="L279" t="n">
        <x:f>IF(OR(D279="",K279=0),0,D279-TODAY())</x:f>
        <x:v>0</x:v>
      </x:c>
      <x:c r="M279" t="str">
        <x:f>IF(A279="","",IF(K279=0,"Paid",IF(L279&lt;0,"Overdue",IF(L279&lt;=7,"Due Soon","Open"))))</x:f>
      </x:c>
      <x:c r="N279" t="str">
        <x:f>IF(A279="","",IF(K279=0,"Paid",IF(L279&gt;=0,"Current",IF(L279&gt;=-30,"1-30",IF(L279&gt;=-60,"31-60",IF(L279&gt;=-90,"61-90","90+"))))))</x:f>
      </x:c>
      <x:c r="P279" s="5" t="n"/>
    </x:row>
    <x:row r="280">
      <x:c r="C280" s="5" t="n"/>
      <x:c r="D280" s="5" t="n"/>
      <x:c r="E280" s="4" t="n"/>
      <x:c r="F280" s="4" t="n"/>
      <x:c r="G280" s="4" t="n"/>
      <x:c r="H280" s="4" t="n"/>
      <x:c r="I280" s="4" t="str">
        <x:f>IF(E280="","",E280-IF(F280="",0,F280)+IF(H280="",0,H280))</x:f>
      </x:c>
      <x:c r="J280" s="4" t="n"/>
      <x:c r="K280" s="4" t="str">
        <x:f>IF(I280="","",MAX(0,I280-IF(J280="",0,J280)))</x:f>
      </x:c>
      <x:c r="L280" t="n">
        <x:f>IF(OR(D280="",K280=0),0,D280-TODAY())</x:f>
        <x:v>0</x:v>
      </x:c>
      <x:c r="M280" t="str">
        <x:f>IF(A280="","",IF(K280=0,"Paid",IF(L280&lt;0,"Overdue",IF(L280&lt;=7,"Due Soon","Open"))))</x:f>
      </x:c>
      <x:c r="N280" t="str">
        <x:f>IF(A280="","",IF(K280=0,"Paid",IF(L280&gt;=0,"Current",IF(L280&gt;=-30,"1-30",IF(L280&gt;=-60,"31-60",IF(L280&gt;=-90,"61-90","90+"))))))</x:f>
      </x:c>
      <x:c r="P280" s="5" t="n"/>
    </x:row>
    <x:row r="281">
      <x:c r="C281" s="5" t="n"/>
      <x:c r="D281" s="5" t="n"/>
      <x:c r="E281" s="4" t="n"/>
      <x:c r="F281" s="4" t="n"/>
      <x:c r="G281" s="4" t="n"/>
      <x:c r="H281" s="4" t="n"/>
      <x:c r="I281" s="4" t="str">
        <x:f>IF(E281="","",E281-IF(F281="",0,F281)+IF(H281="",0,H281))</x:f>
      </x:c>
      <x:c r="J281" s="4" t="n"/>
      <x:c r="K281" s="4" t="str">
        <x:f>IF(I281="","",MAX(0,I281-IF(J281="",0,J281)))</x:f>
      </x:c>
      <x:c r="L281" t="n">
        <x:f>IF(OR(D281="",K281=0),0,D281-TODAY())</x:f>
        <x:v>0</x:v>
      </x:c>
      <x:c r="M281" t="str">
        <x:f>IF(A281="","",IF(K281=0,"Paid",IF(L281&lt;0,"Overdue",IF(L281&lt;=7,"Due Soon","Open"))))</x:f>
      </x:c>
      <x:c r="N281" t="str">
        <x:f>IF(A281="","",IF(K281=0,"Paid",IF(L281&gt;=0,"Current",IF(L281&gt;=-30,"1-30",IF(L281&gt;=-60,"31-60",IF(L281&gt;=-90,"61-90","90+"))))))</x:f>
      </x:c>
      <x:c r="P281" s="5" t="n"/>
    </x:row>
    <x:row r="282">
      <x:c r="C282" s="5" t="n"/>
      <x:c r="D282" s="5" t="n"/>
      <x:c r="E282" s="4" t="n"/>
      <x:c r="F282" s="4" t="n"/>
      <x:c r="G282" s="4" t="n"/>
      <x:c r="H282" s="4" t="n"/>
      <x:c r="I282" s="4" t="str">
        <x:f>IF(E282="","",E282-IF(F282="",0,F282)+IF(H282="",0,H282))</x:f>
      </x:c>
      <x:c r="J282" s="4" t="n"/>
      <x:c r="K282" s="4" t="str">
        <x:f>IF(I282="","",MAX(0,I282-IF(J282="",0,J282)))</x:f>
      </x:c>
      <x:c r="L282" t="n">
        <x:f>IF(OR(D282="",K282=0),0,D282-TODAY())</x:f>
        <x:v>0</x:v>
      </x:c>
      <x:c r="M282" t="str">
        <x:f>IF(A282="","",IF(K282=0,"Paid",IF(L282&lt;0,"Overdue",IF(L282&lt;=7,"Due Soon","Open"))))</x:f>
      </x:c>
      <x:c r="N282" t="str">
        <x:f>IF(A282="","",IF(K282=0,"Paid",IF(L282&gt;=0,"Current",IF(L282&gt;=-30,"1-30",IF(L282&gt;=-60,"31-60",IF(L282&gt;=-90,"61-90","90+"))))))</x:f>
      </x:c>
      <x:c r="P282" s="5" t="n"/>
    </x:row>
    <x:row r="283">
      <x:c r="C283" s="5" t="n"/>
      <x:c r="D283" s="5" t="n"/>
      <x:c r="E283" s="4" t="n"/>
      <x:c r="F283" s="4" t="n"/>
      <x:c r="G283" s="4" t="n"/>
      <x:c r="H283" s="4" t="n"/>
      <x:c r="I283" s="4" t="str">
        <x:f>IF(E283="","",E283-IF(F283="",0,F283)+IF(H283="",0,H283))</x:f>
      </x:c>
      <x:c r="J283" s="4" t="n"/>
      <x:c r="K283" s="4" t="str">
        <x:f>IF(I283="","",MAX(0,I283-IF(J283="",0,J283)))</x:f>
      </x:c>
      <x:c r="L283" t="n">
        <x:f>IF(OR(D283="",K283=0),0,D283-TODAY())</x:f>
        <x:v>0</x:v>
      </x:c>
      <x:c r="M283" t="str">
        <x:f>IF(A283="","",IF(K283=0,"Paid",IF(L283&lt;0,"Overdue",IF(L283&lt;=7,"Due Soon","Open"))))</x:f>
      </x:c>
      <x:c r="N283" t="str">
        <x:f>IF(A283="","",IF(K283=0,"Paid",IF(L283&gt;=0,"Current",IF(L283&gt;=-30,"1-30",IF(L283&gt;=-60,"31-60",IF(L283&gt;=-90,"61-90","90+"))))))</x:f>
      </x:c>
      <x:c r="P283" s="5" t="n"/>
    </x:row>
    <x:row r="284">
      <x:c r="C284" s="5" t="n"/>
      <x:c r="D284" s="5" t="n"/>
      <x:c r="E284" s="4" t="n"/>
      <x:c r="F284" s="4" t="n"/>
      <x:c r="G284" s="4" t="n"/>
      <x:c r="H284" s="4" t="n"/>
      <x:c r="I284" s="4" t="str">
        <x:f>IF(E284="","",E284-IF(F284="",0,F284)+IF(H284="",0,H284))</x:f>
      </x:c>
      <x:c r="J284" s="4" t="n"/>
      <x:c r="K284" s="4" t="str">
        <x:f>IF(I284="","",MAX(0,I284-IF(J284="",0,J284)))</x:f>
      </x:c>
      <x:c r="L284" t="n">
        <x:f>IF(OR(D284="",K284=0),0,D284-TODAY())</x:f>
        <x:v>0</x:v>
      </x:c>
      <x:c r="M284" t="str">
        <x:f>IF(A284="","",IF(K284=0,"Paid",IF(L284&lt;0,"Overdue",IF(L284&lt;=7,"Due Soon","Open"))))</x:f>
      </x:c>
      <x:c r="N284" t="str">
        <x:f>IF(A284="","",IF(K284=0,"Paid",IF(L284&gt;=0,"Current",IF(L284&gt;=-30,"1-30",IF(L284&gt;=-60,"31-60",IF(L284&gt;=-90,"61-90","90+"))))))</x:f>
      </x:c>
      <x:c r="P284" s="5" t="n"/>
    </x:row>
    <x:row r="285">
      <x:c r="C285" s="5" t="n"/>
      <x:c r="D285" s="5" t="n"/>
      <x:c r="E285" s="4" t="n"/>
      <x:c r="F285" s="4" t="n"/>
      <x:c r="G285" s="4" t="n"/>
      <x:c r="H285" s="4" t="n"/>
      <x:c r="I285" s="4" t="str">
        <x:f>IF(E285="","",E285-IF(F285="",0,F285)+IF(H285="",0,H285))</x:f>
      </x:c>
      <x:c r="J285" s="4" t="n"/>
      <x:c r="K285" s="4" t="str">
        <x:f>IF(I285="","",MAX(0,I285-IF(J285="",0,J285)))</x:f>
      </x:c>
      <x:c r="L285" t="n">
        <x:f>IF(OR(D285="",K285=0),0,D285-TODAY())</x:f>
        <x:v>0</x:v>
      </x:c>
      <x:c r="M285" t="str">
        <x:f>IF(A285="","",IF(K285=0,"Paid",IF(L285&lt;0,"Overdue",IF(L285&lt;=7,"Due Soon","Open"))))</x:f>
      </x:c>
      <x:c r="N285" t="str">
        <x:f>IF(A285="","",IF(K285=0,"Paid",IF(L285&gt;=0,"Current",IF(L285&gt;=-30,"1-30",IF(L285&gt;=-60,"31-60",IF(L285&gt;=-90,"61-90","90+"))))))</x:f>
      </x:c>
      <x:c r="P285" s="5" t="n"/>
    </x:row>
    <x:row r="286">
      <x:c r="C286" s="5" t="n"/>
      <x:c r="D286" s="5" t="n"/>
      <x:c r="E286" s="4" t="n"/>
      <x:c r="F286" s="4" t="n"/>
      <x:c r="G286" s="4" t="n"/>
      <x:c r="H286" s="4" t="n"/>
      <x:c r="I286" s="4" t="str">
        <x:f>IF(E286="","",E286-IF(F286="",0,F286)+IF(H286="",0,H286))</x:f>
      </x:c>
      <x:c r="J286" s="4" t="n"/>
      <x:c r="K286" s="4" t="str">
        <x:f>IF(I286="","",MAX(0,I286-IF(J286="",0,J286)))</x:f>
      </x:c>
      <x:c r="L286" t="n">
        <x:f>IF(OR(D286="",K286=0),0,D286-TODAY())</x:f>
        <x:v>0</x:v>
      </x:c>
      <x:c r="M286" t="str">
        <x:f>IF(A286="","",IF(K286=0,"Paid",IF(L286&lt;0,"Overdue",IF(L286&lt;=7,"Due Soon","Open"))))</x:f>
      </x:c>
      <x:c r="N286" t="str">
        <x:f>IF(A286="","",IF(K286=0,"Paid",IF(L286&gt;=0,"Current",IF(L286&gt;=-30,"1-30",IF(L286&gt;=-60,"31-60",IF(L286&gt;=-90,"61-90","90+"))))))</x:f>
      </x:c>
      <x:c r="P286" s="5" t="n"/>
    </x:row>
    <x:row r="287">
      <x:c r="C287" s="5" t="n"/>
      <x:c r="D287" s="5" t="n"/>
      <x:c r="E287" s="4" t="n"/>
      <x:c r="F287" s="4" t="n"/>
      <x:c r="G287" s="4" t="n"/>
      <x:c r="H287" s="4" t="n"/>
      <x:c r="I287" s="4" t="str">
        <x:f>IF(E287="","",E287-IF(F287="",0,F287)+IF(H287="",0,H287))</x:f>
      </x:c>
      <x:c r="J287" s="4" t="n"/>
      <x:c r="K287" s="4" t="str">
        <x:f>IF(I287="","",MAX(0,I287-IF(J287="",0,J287)))</x:f>
      </x:c>
      <x:c r="L287" t="n">
        <x:f>IF(OR(D287="",K287=0),0,D287-TODAY())</x:f>
        <x:v>0</x:v>
      </x:c>
      <x:c r="M287" t="str">
        <x:f>IF(A287="","",IF(K287=0,"Paid",IF(L287&lt;0,"Overdue",IF(L287&lt;=7,"Due Soon","Open"))))</x:f>
      </x:c>
      <x:c r="N287" t="str">
        <x:f>IF(A287="","",IF(K287=0,"Paid",IF(L287&gt;=0,"Current",IF(L287&gt;=-30,"1-30",IF(L287&gt;=-60,"31-60",IF(L287&gt;=-90,"61-90","90+"))))))</x:f>
      </x:c>
      <x:c r="P287" s="5" t="n"/>
    </x:row>
    <x:row r="288">
      <x:c r="C288" s="5" t="n"/>
      <x:c r="D288" s="5" t="n"/>
      <x:c r="E288" s="4" t="n"/>
      <x:c r="F288" s="4" t="n"/>
      <x:c r="G288" s="4" t="n"/>
      <x:c r="H288" s="4" t="n"/>
      <x:c r="I288" s="4" t="str">
        <x:f>IF(E288="","",E288-IF(F288="",0,F288)+IF(H288="",0,H288))</x:f>
      </x:c>
      <x:c r="J288" s="4" t="n"/>
      <x:c r="K288" s="4" t="str">
        <x:f>IF(I288="","",MAX(0,I288-IF(J288="",0,J288)))</x:f>
      </x:c>
      <x:c r="L288" t="n">
        <x:f>IF(OR(D288="",K288=0),0,D288-TODAY())</x:f>
        <x:v>0</x:v>
      </x:c>
      <x:c r="M288" t="str">
        <x:f>IF(A288="","",IF(K288=0,"Paid",IF(L288&lt;0,"Overdue",IF(L288&lt;=7,"Due Soon","Open"))))</x:f>
      </x:c>
      <x:c r="N288" t="str">
        <x:f>IF(A288="","",IF(K288=0,"Paid",IF(L288&gt;=0,"Current",IF(L288&gt;=-30,"1-30",IF(L288&gt;=-60,"31-60",IF(L288&gt;=-90,"61-90","90+"))))))</x:f>
      </x:c>
      <x:c r="P288" s="5" t="n"/>
    </x:row>
    <x:row r="289">
      <x:c r="C289" s="5" t="n"/>
      <x:c r="D289" s="5" t="n"/>
      <x:c r="E289" s="4" t="n"/>
      <x:c r="F289" s="4" t="n"/>
      <x:c r="G289" s="4" t="n"/>
      <x:c r="H289" s="4" t="n"/>
      <x:c r="I289" s="4" t="str">
        <x:f>IF(E289="","",E289-IF(F289="",0,F289)+IF(H289="",0,H289))</x:f>
      </x:c>
      <x:c r="J289" s="4" t="n"/>
      <x:c r="K289" s="4" t="str">
        <x:f>IF(I289="","",MAX(0,I289-IF(J289="",0,J289)))</x:f>
      </x:c>
      <x:c r="L289" t="n">
        <x:f>IF(OR(D289="",K289=0),0,D289-TODAY())</x:f>
        <x:v>0</x:v>
      </x:c>
      <x:c r="M289" t="str">
        <x:f>IF(A289="","",IF(K289=0,"Paid",IF(L289&lt;0,"Overdue",IF(L289&lt;=7,"Due Soon","Open"))))</x:f>
      </x:c>
      <x:c r="N289" t="str">
        <x:f>IF(A289="","",IF(K289=0,"Paid",IF(L289&gt;=0,"Current",IF(L289&gt;=-30,"1-30",IF(L289&gt;=-60,"31-60",IF(L289&gt;=-90,"61-90","90+"))))))</x:f>
      </x:c>
      <x:c r="P289" s="5" t="n"/>
    </x:row>
    <x:row r="290">
      <x:c r="C290" s="5" t="n"/>
      <x:c r="D290" s="5" t="n"/>
      <x:c r="E290" s="4" t="n"/>
      <x:c r="F290" s="4" t="n"/>
      <x:c r="G290" s="4" t="n"/>
      <x:c r="H290" s="4" t="n"/>
      <x:c r="I290" s="4" t="str">
        <x:f>IF(E290="","",E290-IF(F290="",0,F290)+IF(H290="",0,H290))</x:f>
      </x:c>
      <x:c r="J290" s="4" t="n"/>
      <x:c r="K290" s="4" t="str">
        <x:f>IF(I290="","",MAX(0,I290-IF(J290="",0,J290)))</x:f>
      </x:c>
      <x:c r="L290" t="n">
        <x:f>IF(OR(D290="",K290=0),0,D290-TODAY())</x:f>
        <x:v>0</x:v>
      </x:c>
      <x:c r="M290" t="str">
        <x:f>IF(A290="","",IF(K290=0,"Paid",IF(L290&lt;0,"Overdue",IF(L290&lt;=7,"Due Soon","Open"))))</x:f>
      </x:c>
      <x:c r="N290" t="str">
        <x:f>IF(A290="","",IF(K290=0,"Paid",IF(L290&gt;=0,"Current",IF(L290&gt;=-30,"1-30",IF(L290&gt;=-60,"31-60",IF(L290&gt;=-90,"61-90","90+"))))))</x:f>
      </x:c>
      <x:c r="P290" s="5" t="n"/>
    </x:row>
    <x:row r="291">
      <x:c r="C291" s="5" t="n"/>
      <x:c r="D291" s="5" t="n"/>
      <x:c r="E291" s="4" t="n"/>
      <x:c r="F291" s="4" t="n"/>
      <x:c r="G291" s="4" t="n"/>
      <x:c r="H291" s="4" t="n"/>
      <x:c r="I291" s="4" t="str">
        <x:f>IF(E291="","",E291-IF(F291="",0,F291)+IF(H291="",0,H291))</x:f>
      </x:c>
      <x:c r="J291" s="4" t="n"/>
      <x:c r="K291" s="4" t="str">
        <x:f>IF(I291="","",MAX(0,I291-IF(J291="",0,J291)))</x:f>
      </x:c>
      <x:c r="L291" t="n">
        <x:f>IF(OR(D291="",K291=0),0,D291-TODAY())</x:f>
        <x:v>0</x:v>
      </x:c>
      <x:c r="M291" t="str">
        <x:f>IF(A291="","",IF(K291=0,"Paid",IF(L291&lt;0,"Overdue",IF(L291&lt;=7,"Due Soon","Open"))))</x:f>
      </x:c>
      <x:c r="N291" t="str">
        <x:f>IF(A291="","",IF(K291=0,"Paid",IF(L291&gt;=0,"Current",IF(L291&gt;=-30,"1-30",IF(L291&gt;=-60,"31-60",IF(L291&gt;=-90,"61-90","90+"))))))</x:f>
      </x:c>
      <x:c r="P291" s="5" t="n"/>
    </x:row>
    <x:row r="292">
      <x:c r="C292" s="5" t="n"/>
      <x:c r="D292" s="5" t="n"/>
      <x:c r="E292" s="4" t="n"/>
      <x:c r="F292" s="4" t="n"/>
      <x:c r="G292" s="4" t="n"/>
      <x:c r="H292" s="4" t="n"/>
      <x:c r="I292" s="4" t="str">
        <x:f>IF(E292="","",E292-IF(F292="",0,F292)+IF(H292="",0,H292))</x:f>
      </x:c>
      <x:c r="J292" s="4" t="n"/>
      <x:c r="K292" s="4" t="str">
        <x:f>IF(I292="","",MAX(0,I292-IF(J292="",0,J292)))</x:f>
      </x:c>
      <x:c r="L292" t="n">
        <x:f>IF(OR(D292="",K292=0),0,D292-TODAY())</x:f>
        <x:v>0</x:v>
      </x:c>
      <x:c r="M292" t="str">
        <x:f>IF(A292="","",IF(K292=0,"Paid",IF(L292&lt;0,"Overdue",IF(L292&lt;=7,"Due Soon","Open"))))</x:f>
      </x:c>
      <x:c r="N292" t="str">
        <x:f>IF(A292="","",IF(K292=0,"Paid",IF(L292&gt;=0,"Current",IF(L292&gt;=-30,"1-30",IF(L292&gt;=-60,"31-60",IF(L292&gt;=-90,"61-90","90+"))))))</x:f>
      </x:c>
      <x:c r="P292" s="5" t="n"/>
    </x:row>
    <x:row r="293">
      <x:c r="C293" s="5" t="n"/>
      <x:c r="D293" s="5" t="n"/>
      <x:c r="E293" s="4" t="n"/>
      <x:c r="F293" s="4" t="n"/>
      <x:c r="G293" s="4" t="n"/>
      <x:c r="H293" s="4" t="n"/>
      <x:c r="I293" s="4" t="str">
        <x:f>IF(E293="","",E293-IF(F293="",0,F293)+IF(H293="",0,H293))</x:f>
      </x:c>
      <x:c r="J293" s="4" t="n"/>
      <x:c r="K293" s="4" t="str">
        <x:f>IF(I293="","",MAX(0,I293-IF(J293="",0,J293)))</x:f>
      </x:c>
      <x:c r="L293" t="n">
        <x:f>IF(OR(D293="",K293=0),0,D293-TODAY())</x:f>
        <x:v>0</x:v>
      </x:c>
      <x:c r="M293" t="str">
        <x:f>IF(A293="","",IF(K293=0,"Paid",IF(L293&lt;0,"Overdue",IF(L293&lt;=7,"Due Soon","Open"))))</x:f>
      </x:c>
      <x:c r="N293" t="str">
        <x:f>IF(A293="","",IF(K293=0,"Paid",IF(L293&gt;=0,"Current",IF(L293&gt;=-30,"1-30",IF(L293&gt;=-60,"31-60",IF(L293&gt;=-90,"61-90","90+"))))))</x:f>
      </x:c>
      <x:c r="P293" s="5" t="n"/>
    </x:row>
    <x:row r="294">
      <x:c r="C294" s="5" t="n"/>
      <x:c r="D294" s="5" t="n"/>
      <x:c r="E294" s="4" t="n"/>
      <x:c r="F294" s="4" t="n"/>
      <x:c r="G294" s="4" t="n"/>
      <x:c r="H294" s="4" t="n"/>
      <x:c r="I294" s="4" t="str">
        <x:f>IF(E294="","",E294-IF(F294="",0,F294)+IF(H294="",0,H294))</x:f>
      </x:c>
      <x:c r="J294" s="4" t="n"/>
      <x:c r="K294" s="4" t="str">
        <x:f>IF(I294="","",MAX(0,I294-IF(J294="",0,J294)))</x:f>
      </x:c>
      <x:c r="L294" t="n">
        <x:f>IF(OR(D294="",K294=0),0,D294-TODAY())</x:f>
        <x:v>0</x:v>
      </x:c>
      <x:c r="M294" t="str">
        <x:f>IF(A294="","",IF(K294=0,"Paid",IF(L294&lt;0,"Overdue",IF(L294&lt;=7,"Due Soon","Open"))))</x:f>
      </x:c>
      <x:c r="N294" t="str">
        <x:f>IF(A294="","",IF(K294=0,"Paid",IF(L294&gt;=0,"Current",IF(L294&gt;=-30,"1-30",IF(L294&gt;=-60,"31-60",IF(L294&gt;=-90,"61-90","90+"))))))</x:f>
      </x:c>
      <x:c r="P294" s="5" t="n"/>
    </x:row>
    <x:row r="295">
      <x:c r="C295" s="5" t="n"/>
      <x:c r="D295" s="5" t="n"/>
      <x:c r="E295" s="4" t="n"/>
      <x:c r="F295" s="4" t="n"/>
      <x:c r="G295" s="4" t="n"/>
      <x:c r="H295" s="4" t="n"/>
      <x:c r="I295" s="4" t="str">
        <x:f>IF(E295="","",E295-IF(F295="",0,F295)+IF(H295="",0,H295))</x:f>
      </x:c>
      <x:c r="J295" s="4" t="n"/>
      <x:c r="K295" s="4" t="str">
        <x:f>IF(I295="","",MAX(0,I295-IF(J295="",0,J295)))</x:f>
      </x:c>
      <x:c r="L295" t="n">
        <x:f>IF(OR(D295="",K295=0),0,D295-TODAY())</x:f>
        <x:v>0</x:v>
      </x:c>
      <x:c r="M295" t="str">
        <x:f>IF(A295="","",IF(K295=0,"Paid",IF(L295&lt;0,"Overdue",IF(L295&lt;=7,"Due Soon","Open"))))</x:f>
      </x:c>
      <x:c r="N295" t="str">
        <x:f>IF(A295="","",IF(K295=0,"Paid",IF(L295&gt;=0,"Current",IF(L295&gt;=-30,"1-30",IF(L295&gt;=-60,"31-60",IF(L295&gt;=-90,"61-90","90+"))))))</x:f>
      </x:c>
      <x:c r="P295" s="5" t="n"/>
    </x:row>
    <x:row r="296">
      <x:c r="C296" s="5" t="n"/>
      <x:c r="D296" s="5" t="n"/>
      <x:c r="E296" s="4" t="n"/>
      <x:c r="F296" s="4" t="n"/>
      <x:c r="G296" s="4" t="n"/>
      <x:c r="H296" s="4" t="n"/>
      <x:c r="I296" s="4" t="str">
        <x:f>IF(E296="","",E296-IF(F296="",0,F296)+IF(H296="",0,H296))</x:f>
      </x:c>
      <x:c r="J296" s="4" t="n"/>
      <x:c r="K296" s="4" t="str">
        <x:f>IF(I296="","",MAX(0,I296-IF(J296="",0,J296)))</x:f>
      </x:c>
      <x:c r="L296" t="n">
        <x:f>IF(OR(D296="",K296=0),0,D296-TODAY())</x:f>
        <x:v>0</x:v>
      </x:c>
      <x:c r="M296" t="str">
        <x:f>IF(A296="","",IF(K296=0,"Paid",IF(L296&lt;0,"Overdue",IF(L296&lt;=7,"Due Soon","Open"))))</x:f>
      </x:c>
      <x:c r="N296" t="str">
        <x:f>IF(A296="","",IF(K296=0,"Paid",IF(L296&gt;=0,"Current",IF(L296&gt;=-30,"1-30",IF(L296&gt;=-60,"31-60",IF(L296&gt;=-90,"61-90","90+"))))))</x:f>
      </x:c>
      <x:c r="P296" s="5" t="n"/>
    </x:row>
    <x:row r="297">
      <x:c r="C297" s="5" t="n"/>
      <x:c r="D297" s="5" t="n"/>
      <x:c r="E297" s="4" t="n"/>
      <x:c r="F297" s="4" t="n"/>
      <x:c r="G297" s="4" t="n"/>
      <x:c r="H297" s="4" t="n"/>
      <x:c r="I297" s="4" t="str">
        <x:f>IF(E297="","",E297-IF(F297="",0,F297)+IF(H297="",0,H297))</x:f>
      </x:c>
      <x:c r="J297" s="4" t="n"/>
      <x:c r="K297" s="4" t="str">
        <x:f>IF(I297="","",MAX(0,I297-IF(J297="",0,J297)))</x:f>
      </x:c>
      <x:c r="L297" t="n">
        <x:f>IF(OR(D297="",K297=0),0,D297-TODAY())</x:f>
        <x:v>0</x:v>
      </x:c>
      <x:c r="M297" t="str">
        <x:f>IF(A297="","",IF(K297=0,"Paid",IF(L297&lt;0,"Overdue",IF(L297&lt;=7,"Due Soon","Open"))))</x:f>
      </x:c>
      <x:c r="N297" t="str">
        <x:f>IF(A297="","",IF(K297=0,"Paid",IF(L297&gt;=0,"Current",IF(L297&gt;=-30,"1-30",IF(L297&gt;=-60,"31-60",IF(L297&gt;=-90,"61-90","90+"))))))</x:f>
      </x:c>
      <x:c r="P297" s="5" t="n"/>
    </x:row>
    <x:row r="298">
      <x:c r="C298" s="5" t="n"/>
      <x:c r="D298" s="5" t="n"/>
      <x:c r="E298" s="4" t="n"/>
      <x:c r="F298" s="4" t="n"/>
      <x:c r="G298" s="4" t="n"/>
      <x:c r="H298" s="4" t="n"/>
      <x:c r="I298" s="4" t="str">
        <x:f>IF(E298="","",E298-IF(F298="",0,F298)+IF(H298="",0,H298))</x:f>
      </x:c>
      <x:c r="J298" s="4" t="n"/>
      <x:c r="K298" s="4" t="str">
        <x:f>IF(I298="","",MAX(0,I298-IF(J298="",0,J298)))</x:f>
      </x:c>
      <x:c r="L298" t="n">
        <x:f>IF(OR(D298="",K298=0),0,D298-TODAY())</x:f>
        <x:v>0</x:v>
      </x:c>
      <x:c r="M298" t="str">
        <x:f>IF(A298="","",IF(K298=0,"Paid",IF(L298&lt;0,"Overdue",IF(L298&lt;=7,"Due Soon","Open"))))</x:f>
      </x:c>
      <x:c r="N298" t="str">
        <x:f>IF(A298="","",IF(K298=0,"Paid",IF(L298&gt;=0,"Current",IF(L298&gt;=-30,"1-30",IF(L298&gt;=-60,"31-60",IF(L298&gt;=-90,"61-90","90+"))))))</x:f>
      </x:c>
      <x:c r="P298" s="5" t="n"/>
    </x:row>
    <x:row r="299">
      <x:c r="C299" s="5" t="n"/>
      <x:c r="D299" s="5" t="n"/>
      <x:c r="E299" s="4" t="n"/>
      <x:c r="F299" s="4" t="n"/>
      <x:c r="G299" s="4" t="n"/>
      <x:c r="H299" s="4" t="n"/>
      <x:c r="I299" s="4" t="str">
        <x:f>IF(E299="","",E299-IF(F299="",0,F299)+IF(H299="",0,H299))</x:f>
      </x:c>
      <x:c r="J299" s="4" t="n"/>
      <x:c r="K299" s="4" t="str">
        <x:f>IF(I299="","",MAX(0,I299-IF(J299="",0,J299)))</x:f>
      </x:c>
      <x:c r="L299" t="n">
        <x:f>IF(OR(D299="",K299=0),0,D299-TODAY())</x:f>
        <x:v>0</x:v>
      </x:c>
      <x:c r="M299" t="str">
        <x:f>IF(A299="","",IF(K299=0,"Paid",IF(L299&lt;0,"Overdue",IF(L299&lt;=7,"Due Soon","Open"))))</x:f>
      </x:c>
      <x:c r="N299" t="str">
        <x:f>IF(A299="","",IF(K299=0,"Paid",IF(L299&gt;=0,"Current",IF(L299&gt;=-30,"1-30",IF(L299&gt;=-60,"31-60",IF(L299&gt;=-90,"61-90","90+"))))))</x:f>
      </x:c>
      <x:c r="P299" s="5" t="n"/>
    </x:row>
    <x:row r="300">
      <x:c r="C300" s="5" t="n"/>
      <x:c r="D300" s="5" t="n"/>
      <x:c r="E300" s="4" t="n"/>
      <x:c r="F300" s="4" t="n"/>
      <x:c r="G300" s="4" t="n"/>
      <x:c r="H300" s="4" t="n"/>
      <x:c r="I300" s="4" t="str">
        <x:f>IF(E300="","",E300-IF(F300="",0,F300)+IF(H300="",0,H300))</x:f>
      </x:c>
      <x:c r="J300" s="4" t="n"/>
      <x:c r="K300" s="4" t="str">
        <x:f>IF(I300="","",MAX(0,I300-IF(J300="",0,J300)))</x:f>
      </x:c>
      <x:c r="L300" t="n">
        <x:f>IF(OR(D300="",K300=0),0,D300-TODAY())</x:f>
        <x:v>0</x:v>
      </x:c>
      <x:c r="M300" t="str">
        <x:f>IF(A300="","",IF(K300=0,"Paid",IF(L300&lt;0,"Overdue",IF(L300&lt;=7,"Due Soon","Open"))))</x:f>
      </x:c>
      <x:c r="N300" t="str">
        <x:f>IF(A300="","",IF(K300=0,"Paid",IF(L300&gt;=0,"Current",IF(L300&gt;=-30,"1-30",IF(L300&gt;=-60,"31-60",IF(L300&gt;=-90,"61-90","90+"))))))</x:f>
      </x:c>
      <x:c r="P300" s="5" t="n"/>
    </x:row>
    <x:row r="301">
      <x:c r="C301" s="5" t="n"/>
      <x:c r="D301" s="5" t="n"/>
      <x:c r="E301" s="4" t="n"/>
      <x:c r="F301" s="4" t="n"/>
      <x:c r="G301" s="4" t="n"/>
      <x:c r="H301" s="4" t="n"/>
      <x:c r="I301" s="4" t="str">
        <x:f>IF(E301="","",E301-IF(F301="",0,F301)+IF(H301="",0,H301))</x:f>
      </x:c>
      <x:c r="J301" s="4" t="n"/>
      <x:c r="K301" s="4" t="str">
        <x:f>IF(I301="","",MAX(0,I301-IF(J301="",0,J301)))</x:f>
      </x:c>
      <x:c r="L301" t="n">
        <x:f>IF(OR(D301="",K301=0),0,D301-TODAY())</x:f>
        <x:v>0</x:v>
      </x:c>
      <x:c r="M301" t="str">
        <x:f>IF(A301="","",IF(K301=0,"Paid",IF(L301&lt;0,"Overdue",IF(L301&lt;=7,"Due Soon","Open"))))</x:f>
      </x:c>
      <x:c r="N301" t="str">
        <x:f>IF(A301="","",IF(K301=0,"Paid",IF(L301&gt;=0,"Current",IF(L301&gt;=-30,"1-30",IF(L301&gt;=-60,"31-60",IF(L301&gt;=-90,"61-90","90+"))))))</x:f>
      </x:c>
      <x:c r="P301" s="5" t="n"/>
    </x:row>
    <x:row r="302">
      <x:c r="C302" s="5" t="n"/>
      <x:c r="D302" s="5" t="n"/>
      <x:c r="E302" s="4" t="n"/>
      <x:c r="F302" s="4" t="n"/>
      <x:c r="G302" s="4" t="n"/>
      <x:c r="H302" s="4" t="n"/>
      <x:c r="I302" s="4" t="str">
        <x:f>IF(E302="","",E302-IF(F302="",0,F302)+IF(H302="",0,H302))</x:f>
      </x:c>
      <x:c r="J302" s="4" t="n"/>
      <x:c r="K302" s="4" t="str">
        <x:f>IF(I302="","",MAX(0,I302-IF(J302="",0,J302)))</x:f>
      </x:c>
      <x:c r="L302" t="n">
        <x:f>IF(OR(D302="",K302=0),0,D302-TODAY())</x:f>
        <x:v>0</x:v>
      </x:c>
      <x:c r="M302" t="str">
        <x:f>IF(A302="","",IF(K302=0,"Paid",IF(L302&lt;0,"Overdue",IF(L302&lt;=7,"Due Soon","Open"))))</x:f>
      </x:c>
      <x:c r="N302" t="str">
        <x:f>IF(A302="","",IF(K302=0,"Paid",IF(L302&gt;=0,"Current",IF(L302&gt;=-30,"1-30",IF(L302&gt;=-60,"31-60",IF(L302&gt;=-90,"61-90","90+"))))))</x:f>
      </x:c>
      <x:c r="P302" s="5" t="n"/>
    </x:row>
    <x:row r="303">
      <x:c r="C303" s="5" t="n"/>
      <x:c r="D303" s="5" t="n"/>
      <x:c r="E303" s="4" t="n"/>
      <x:c r="F303" s="4" t="n"/>
      <x:c r="G303" s="4" t="n"/>
      <x:c r="H303" s="4" t="n"/>
      <x:c r="I303" s="4" t="str">
        <x:f>IF(E303="","",E303-IF(F303="",0,F303)+IF(H303="",0,H303))</x:f>
      </x:c>
      <x:c r="J303" s="4" t="n"/>
      <x:c r="K303" s="4" t="str">
        <x:f>IF(I303="","",MAX(0,I303-IF(J303="",0,J303)))</x:f>
      </x:c>
      <x:c r="L303" t="n">
        <x:f>IF(OR(D303="",K303=0),0,D303-TODAY())</x:f>
        <x:v>0</x:v>
      </x:c>
      <x:c r="M303" t="str">
        <x:f>IF(A303="","",IF(K303=0,"Paid",IF(L303&lt;0,"Overdue",IF(L303&lt;=7,"Due Soon","Open"))))</x:f>
      </x:c>
      <x:c r="N303" t="str">
        <x:f>IF(A303="","",IF(K303=0,"Paid",IF(L303&gt;=0,"Current",IF(L303&gt;=-30,"1-30",IF(L303&gt;=-60,"31-60",IF(L303&gt;=-90,"61-90","90+"))))))</x:f>
      </x:c>
      <x:c r="P303" s="5" t="n"/>
    </x:row>
    <x:row r="304">
      <x:c r="C304" s="5" t="n"/>
      <x:c r="D304" s="5" t="n"/>
      <x:c r="E304" s="4" t="n"/>
      <x:c r="F304" s="4" t="n"/>
      <x:c r="G304" s="4" t="n"/>
      <x:c r="H304" s="4" t="n"/>
      <x:c r="I304" s="4" t="str">
        <x:f>IF(E304="","",E304-IF(F304="",0,F304)+IF(H304="",0,H304))</x:f>
      </x:c>
      <x:c r="J304" s="4" t="n"/>
      <x:c r="K304" s="4" t="str">
        <x:f>IF(I304="","",MAX(0,I304-IF(J304="",0,J304)))</x:f>
      </x:c>
      <x:c r="L304" t="n">
        <x:f>IF(OR(D304="",K304=0),0,D304-TODAY())</x:f>
        <x:v>0</x:v>
      </x:c>
      <x:c r="M304" t="str">
        <x:f>IF(A304="","",IF(K304=0,"Paid",IF(L304&lt;0,"Overdue",IF(L304&lt;=7,"Due Soon","Open"))))</x:f>
      </x:c>
      <x:c r="N304" t="str">
        <x:f>IF(A304="","",IF(K304=0,"Paid",IF(L304&gt;=0,"Current",IF(L304&gt;=-30,"1-30",IF(L304&gt;=-60,"31-60",IF(L304&gt;=-90,"61-90","90+"))))))</x:f>
      </x:c>
      <x:c r="P304" s="5" t="n"/>
    </x:row>
  </x:sheetData>
  <x:mergeCells>
    <x:mergeCell ref="A2:Q2"/>
    <x:mergeCell ref="A1:Q1"/>
    <x:mergeCell ref="A3:Q3"/>
  </x:mergeCells>
  <x:conditionalFormatting sqref="M5:M304">
    <x:cfRule type="expression" dxfId="1" priority="1">
      <x:formula>M5="Overdue"</x:formula>
    </x:cfRule>
    <x:cfRule type="expression" dxfId="0" priority="2">
      <x:formula>M5="Due Soon"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90568da3cec24572"/>
  </x:tableParts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2" customWidth="1"/>
    <x:col min="2" max="2" width="12" customWidth="1"/>
    <x:col min="3" max="3" width="12" customWidth="1"/>
    <x:col min="4" max="4" width="15" customWidth="1"/>
    <x:col min="5" max="5" width="14" customWidth="1"/>
    <x:col min="6" max="6" width="12" customWidth="1"/>
    <x:col min="7" max="7" width="12" customWidth="1"/>
    <x:col min="8" max="8" width="19" customWidth="1"/>
    <x:col min="9" max="9" width="21" customWidth="1"/>
    <x:col min="10" max="10" width="17" customWidth="1"/>
    <x:col min="11" max="11" width="17" customWidth="1"/>
    <x:col min="12" max="12" width="18" customWidth="1"/>
    <x:col min="13" max="13" width="12" customWidth="1"/>
    <x:col min="14" max="14" width="13" customWidth="1"/>
    <x:col min="15" max="15" width="12" customWidth="1"/>
    <x:col min="16" max="16" width="14" customWidth="1"/>
    <x:col min="17" max="17" width="12" customWidth="1"/>
  </x:cols>
  <x:sheetData>
    <x:row r="1" ht="28" customHeight="1">
      <x:c r="A1" s="1" t="inlineStr">
        <x:is>
          <x:t xml:space="preserve">AP DUE DATE FOLLOW-UP</x:t>
        </x:is>
      </x:c>
    </x:row>
    <x:row r="2" ht="30" customHeight="1">
      <x:c r="A2" s="2" t="inlineStr">
        <x:is>
          <x:t xml:space="preserve">Working queue for bills requiring approval, payment scheduling, vendor communication or escalation.</x:t>
        </x:is>
      </x:c>
    </x:row>
    <x:row r="3" ht="22" customHeight="1">
      <x:c r="A3" s="15" t="str">
        <x:v>FICTIONAL TRAINING DATA | Northstar Home Essentials LLC (Fictional Training Company) | Jan-Mar 2026 | Prepared by Lourivel Lorejo</x:v>
      </x:c>
      <x:c r="B3" s="15" t="str">
        <x:v>FICTIONAL TRAINING DATA | Northstar Home Essentials LLC (Fictional Training Company) | Jan-Mar 2026 | Prepared by Lourivel Lorejo</x:v>
      </x:c>
      <x:c r="C3" s="15" t="str">
        <x:v>FICTIONAL TRAINING DATA | Northstar Home Essentials LLC (Fictional Training Company) | Jan-Mar 2026 | Prepared by Lourivel Lorejo</x:v>
      </x:c>
      <x:c r="D3" s="15" t="str">
        <x:v>FICTIONAL TRAINING DATA | Northstar Home Essentials LLC (Fictional Training Company) | Jan-Mar 2026 | Prepared by Lourivel Lorejo</x:v>
      </x:c>
      <x:c r="E3" s="15" t="str">
        <x:v>FICTIONAL TRAINING DATA | Northstar Home Essentials LLC (Fictional Training Company) | Jan-Mar 2026 | Prepared by Lourivel Lorejo</x:v>
      </x:c>
      <x:c r="F3" s="15" t="str">
        <x:v>FICTIONAL TRAINING DATA | Northstar Home Essentials LLC (Fictional Training Company) | Jan-Mar 2026 | Prepared by Lourivel Lorejo</x:v>
      </x:c>
      <x:c r="G3" s="15" t="str">
        <x:v>FICTIONAL TRAINING DATA | Northstar Home Essentials LLC (Fictional Training Company) | Jan-Mar 2026 | Prepared by Lourivel Lorejo</x:v>
      </x:c>
      <x:c r="H3" s="15" t="str">
        <x:v>FICTIONAL TRAINING DATA | Northstar Home Essentials LLC (Fictional Training Company) | Jan-Mar 2026 | Prepared by Lourivel Lorejo</x:v>
      </x:c>
      <x:c r="I3" s="15" t="str">
        <x:v>FICTIONAL TRAINING DATA | Northstar Home Essentials LLC (Fictional Training Company) | Jan-Mar 2026 | Prepared by Lourivel Lorejo</x:v>
      </x:c>
      <x:c r="J3" s="15" t="str">
        <x:v>FICTIONAL TRAINING DATA | Northstar Home Essentials LLC (Fictional Training Company) | Jan-Mar 2026 | Prepared by Lourivel Lorejo</x:v>
      </x:c>
      <x:c r="K3" s="15" t="str">
        <x:v>FICTIONAL TRAINING DATA | Northstar Home Essentials LLC (Fictional Training Company) | Jan-Mar 2026 | Prepared by Lourivel Lorejo</x:v>
      </x:c>
      <x:c r="L3" s="15" t="str">
        <x:v>FICTIONAL TRAINING DATA | Northstar Home Essentials LLC (Fictional Training Company) | Jan-Mar 2026 | Prepared by Lourivel Lorejo</x:v>
      </x:c>
      <x:c r="M3" s="15" t="str">
        <x:v>FICTIONAL TRAINING DATA | Northstar Home Essentials LLC (Fictional Training Company) | Jan-Mar 2026 | Prepared by Lourivel Lorejo</x:v>
      </x:c>
      <x:c r="N3" s="15" t="str">
        <x:v>FICTIONAL TRAINING DATA | Northstar Home Essentials LLC (Fictional Training Company) | Jan-Mar 2026 | Prepared by Lourivel Lorejo</x:v>
      </x:c>
      <x:c r="O3" s="15" t="str">
        <x:v>FICTIONAL TRAINING DATA | Northstar Home Essentials LLC (Fictional Training Company) | Jan-Mar 2026 | Prepared by Lourivel Lorejo</x:v>
      </x:c>
      <x:c r="P3" s="15" t="str">
        <x:v>FICTIONAL TRAINING DATA | Northstar Home Essentials LLC (Fictional Training Company) | Jan-Mar 2026 | Prepared by Lourivel Lorejo</x:v>
      </x:c>
      <x:c r="Q3" s="15" t="str">
        <x:v>FICTIONAL TRAINING DATA | Northstar Home Essentials LLC (Fictional Training Company) | Jan-Mar 2026 | Prepared by Lourivel Lorejo</x:v>
      </x:c>
    </x:row>
    <x:row r="4" ht="30" customHeight="1">
      <x:c r="A4" s="3" t="inlineStr">
        <x:is>
          <x:t xml:space="preserve">Vendor</x:t>
        </x:is>
      </x:c>
      <x:c r="B4" s="3" t="inlineStr">
        <x:is>
          <x:t xml:space="preserve">Bill #</x:t>
        </x:is>
      </x:c>
      <x:c r="C4" s="3" t="inlineStr">
        <x:is>
          <x:t xml:space="preserve">Due Date</x:t>
        </x:is>
      </x:c>
      <x:c r="D4" s="3" t="inlineStr">
        <x:is>
          <x:t xml:space="preserve">Open Balance</x:t>
        </x:is>
      </x:c>
      <x:c r="E4" s="3" t="inlineStr">
        <x:is>
          <x:t xml:space="preserve">Days to Due</x:t>
        </x:is>
      </x:c>
      <x:c r="F4" s="3" t="inlineStr">
        <x:is>
          <x:t xml:space="preserve">Status</x:t>
        </x:is>
      </x:c>
      <x:c r="G4" s="3" t="inlineStr">
        <x:is>
          <x:t xml:space="preserve">Approval</x:t>
        </x:is>
      </x:c>
      <x:c r="H4" s="3" t="inlineStr">
        <x:is>
          <x:t xml:space="preserve">Payment Priority</x:t>
        </x:is>
      </x:c>
      <x:c r="I4" s="3" t="inlineStr">
        <x:is>
          <x:t xml:space="preserve">Scheduled Pay Date</x:t>
        </x:is>
      </x:c>
      <x:c r="J4" s="3" t="inlineStr">
        <x:is>
          <x:t xml:space="preserve">Last Follow-up</x:t>
        </x:is>
      </x:c>
      <x:c r="K4" s="3" t="inlineStr">
        <x:is>
          <x:t xml:space="preserve">Next Follow-up</x:t>
        </x:is>
      </x:c>
      <x:c r="L4" s="3" t="inlineStr">
        <x:is>
          <x:t xml:space="preserve">Vendor Response</x:t>
        </x:is>
      </x:c>
      <x:c r="M4" s="3" t="inlineStr">
        <x:is>
          <x:t xml:space="preserve">Blocker</x:t>
        </x:is>
      </x:c>
      <x:c r="N4" s="3" t="inlineStr">
        <x:is>
          <x:t xml:space="preserve">Escalation</x:t>
        </x:is>
      </x:c>
      <x:c r="O4" s="3" t="inlineStr">
        <x:is>
          <x:t xml:space="preserve">Owner</x:t>
        </x:is>
      </x:c>
      <x:c r="P4" s="3" t="inlineStr">
        <x:is>
          <x:t xml:space="preserve">Payment Ref</x:t>
        </x:is>
      </x:c>
      <x:c r="Q4" s="3" t="inlineStr">
        <x:is>
          <x:t xml:space="preserve">Notes</x:t>
        </x:is>
      </x:c>
    </x:row>
    <x:row r="5">
      <x:c r="A5" t="str">
        <x:v>ShieldSure Insurance (Fictional)</x:v>
      </x:c>
      <x:c r="B5" t="str">
        <x:v>BILL-0331</x:v>
      </x:c>
      <x:c r="C5" s="5" t="n">
        <x:v>46127</x:v>
      </x:c>
      <x:c r="D5" s="4" t="n">
        <x:v>740</x:v>
      </x:c>
      <x:c r="E5" t="n">
        <x:f>IF(OR(C5="",D5=0),0,C5-TODAY())</x:f>
        <x:v>-141</x:v>
      </x:c>
      <x:c r="F5" t="str">
        <x:f>IF(A5="","",IF(D5=0,"Paid",IF(E5&lt;0,"Overdue",IF(E5&lt;=7,"Due Soon","Open"))))</x:f>
        <x:v>Overdue</x:v>
      </x:c>
      <x:c r="G5" t="str">
        <x:v>Approved</x:v>
      </x:c>
      <x:c r="H5" t="str">
        <x:v>High</x:v>
      </x:c>
      <x:c r="I5" s="5" t="n">
        <x:v>46270</x:v>
      </x:c>
      <x:c r="J5" s="5" t="n">
        <x:v>46266</x:v>
      </x:c>
      <x:c r="K5" s="5" t="n">
        <x:v>46269</x:v>
      </x:c>
      <x:c r="L5" t="str">
        <x:v>Payment scheduled</x:v>
      </x:c>
      <x:c r="M5" t="str">
        <x:v>None</x:v>
      </x:c>
      <x:c r="N5" t="str">
        <x:v>No</x:v>
      </x:c>
      <x:c r="O5" t="str">
        <x:v>Lourivel Lorejo</x:v>
      </x:c>
      <x:c r="P5" t="str">
        <x:v>Pending</x:v>
      </x:c>
      <x:c r="Q5" t="str">
        <x:v>Open training bill; confirm cash availability before release.</x:v>
      </x:c>
    </x:row>
    <x:row r="6">
      <x:c r="C6" s="5" t="n"/>
      <x:c r="D6" s="4" t="n"/>
      <x:c r="E6" t="n">
        <x:f>IF(OR(C6="",D6=0),0,C6-TODAY())</x:f>
        <x:v>0</x:v>
      </x:c>
      <x:c r="F6" t="str">
        <x:f>IF(A6="","",IF(D6=0,"Paid",IF(E6&lt;0,"Overdue",IF(E6&lt;=7,"Due Soon","Open"))))</x:f>
      </x:c>
      <x:c r="I6" s="5" t="n"/>
      <x:c r="J6" s="5" t="n"/>
      <x:c r="K6" s="5" t="n"/>
    </x:row>
    <x:row r="7">
      <x:c r="C7" s="5" t="n"/>
      <x:c r="D7" s="4" t="n"/>
      <x:c r="E7" t="n">
        <x:f>IF(OR(C7="",D7=0),0,C7-TODAY())</x:f>
        <x:v>0</x:v>
      </x:c>
      <x:c r="F7" t="str">
        <x:f>IF(A7="","",IF(D7=0,"Paid",IF(E7&lt;0,"Overdue",IF(E7&lt;=7,"Due Soon","Open"))))</x:f>
      </x:c>
      <x:c r="I7" s="5" t="n"/>
      <x:c r="J7" s="5" t="n"/>
      <x:c r="K7" s="5" t="n"/>
    </x:row>
    <x:row r="8">
      <x:c r="C8" s="5" t="n"/>
      <x:c r="D8" s="4" t="n"/>
      <x:c r="E8" t="n">
        <x:f>IF(OR(C8="",D8=0),0,C8-TODAY())</x:f>
        <x:v>0</x:v>
      </x:c>
      <x:c r="F8" t="str">
        <x:f>IF(A8="","",IF(D8=0,"Paid",IF(E8&lt;0,"Overdue",IF(E8&lt;=7,"Due Soon","Open"))))</x:f>
      </x:c>
      <x:c r="I8" s="5" t="n"/>
      <x:c r="J8" s="5" t="n"/>
      <x:c r="K8" s="5" t="n"/>
    </x:row>
    <x:row r="9">
      <x:c r="C9" s="5" t="n"/>
      <x:c r="D9" s="4" t="n"/>
      <x:c r="E9" t="n">
        <x:f>IF(OR(C9="",D9=0),0,C9-TODAY())</x:f>
        <x:v>0</x:v>
      </x:c>
      <x:c r="F9" t="str">
        <x:f>IF(A9="","",IF(D9=0,"Paid",IF(E9&lt;0,"Overdue",IF(E9&lt;=7,"Due Soon","Open"))))</x:f>
      </x:c>
      <x:c r="I9" s="5" t="n"/>
      <x:c r="J9" s="5" t="n"/>
      <x:c r="K9" s="5" t="n"/>
    </x:row>
    <x:row r="10">
      <x:c r="C10" s="5" t="n"/>
      <x:c r="D10" s="4" t="n"/>
      <x:c r="E10" t="n">
        <x:f>IF(OR(C10="",D10=0),0,C10-TODAY())</x:f>
        <x:v>0</x:v>
      </x:c>
      <x:c r="F10" t="str">
        <x:f>IF(A10="","",IF(D10=0,"Paid",IF(E10&lt;0,"Overdue",IF(E10&lt;=7,"Due Soon","Open"))))</x:f>
      </x:c>
      <x:c r="I10" s="5" t="n"/>
      <x:c r="J10" s="5" t="n"/>
      <x:c r="K10" s="5" t="n"/>
    </x:row>
    <x:row r="11">
      <x:c r="C11" s="5" t="n"/>
      <x:c r="D11" s="4" t="n"/>
      <x:c r="E11" t="n">
        <x:f>IF(OR(C11="",D11=0),0,C11-TODAY())</x:f>
        <x:v>0</x:v>
      </x:c>
      <x:c r="F11" t="str">
        <x:f>IF(A11="","",IF(D11=0,"Paid",IF(E11&lt;0,"Overdue",IF(E11&lt;=7,"Due Soon","Open"))))</x:f>
      </x:c>
      <x:c r="I11" s="5" t="n"/>
      <x:c r="J11" s="5" t="n"/>
      <x:c r="K11" s="5" t="n"/>
    </x:row>
    <x:row r="12">
      <x:c r="C12" s="5" t="n"/>
      <x:c r="D12" s="4" t="n"/>
      <x:c r="E12" t="n">
        <x:f>IF(OR(C12="",D12=0),0,C12-TODAY())</x:f>
        <x:v>0</x:v>
      </x:c>
      <x:c r="F12" t="str">
        <x:f>IF(A12="","",IF(D12=0,"Paid",IF(E12&lt;0,"Overdue",IF(E12&lt;=7,"Due Soon","Open"))))</x:f>
      </x:c>
      <x:c r="I12" s="5" t="n"/>
      <x:c r="J12" s="5" t="n"/>
      <x:c r="K12" s="5" t="n"/>
    </x:row>
    <x:row r="13">
      <x:c r="C13" s="5" t="n"/>
      <x:c r="D13" s="4" t="n"/>
      <x:c r="E13" t="n">
        <x:f>IF(OR(C13="",D13=0),0,C13-TODAY())</x:f>
        <x:v>0</x:v>
      </x:c>
      <x:c r="F13" t="str">
        <x:f>IF(A13="","",IF(D13=0,"Paid",IF(E13&lt;0,"Overdue",IF(E13&lt;=7,"Due Soon","Open"))))</x:f>
      </x:c>
      <x:c r="I13" s="5" t="n"/>
      <x:c r="J13" s="5" t="n"/>
      <x:c r="K13" s="5" t="n"/>
    </x:row>
    <x:row r="14">
      <x:c r="C14" s="5" t="n"/>
      <x:c r="D14" s="4" t="n"/>
      <x:c r="E14" t="n">
        <x:f>IF(OR(C14="",D14=0),0,C14-TODAY())</x:f>
        <x:v>0</x:v>
      </x:c>
      <x:c r="F14" t="str">
        <x:f>IF(A14="","",IF(D14=0,"Paid",IF(E14&lt;0,"Overdue",IF(E14&lt;=7,"Due Soon","Open"))))</x:f>
      </x:c>
      <x:c r="I14" s="5" t="n"/>
      <x:c r="J14" s="5" t="n"/>
      <x:c r="K14" s="5" t="n"/>
    </x:row>
    <x:row r="15">
      <x:c r="C15" s="5" t="n"/>
      <x:c r="D15" s="4" t="n"/>
      <x:c r="E15" t="n">
        <x:f>IF(OR(C15="",D15=0),0,C15-TODAY())</x:f>
        <x:v>0</x:v>
      </x:c>
      <x:c r="F15" t="str">
        <x:f>IF(A15="","",IF(D15=0,"Paid",IF(E15&lt;0,"Overdue",IF(E15&lt;=7,"Due Soon","Open"))))</x:f>
      </x:c>
      <x:c r="I15" s="5" t="n"/>
      <x:c r="J15" s="5" t="n"/>
      <x:c r="K15" s="5" t="n"/>
    </x:row>
    <x:row r="16">
      <x:c r="C16" s="5" t="n"/>
      <x:c r="D16" s="4" t="n"/>
      <x:c r="E16" t="n">
        <x:f>IF(OR(C16="",D16=0),0,C16-TODAY())</x:f>
        <x:v>0</x:v>
      </x:c>
      <x:c r="F16" t="str">
        <x:f>IF(A16="","",IF(D16=0,"Paid",IF(E16&lt;0,"Overdue",IF(E16&lt;=7,"Due Soon","Open"))))</x:f>
      </x:c>
      <x:c r="I16" s="5" t="n"/>
      <x:c r="J16" s="5" t="n"/>
      <x:c r="K16" s="5" t="n"/>
    </x:row>
    <x:row r="17">
      <x:c r="C17" s="5" t="n"/>
      <x:c r="D17" s="4" t="n"/>
      <x:c r="E17" t="n">
        <x:f>IF(OR(C17="",D17=0),0,C17-TODAY())</x:f>
        <x:v>0</x:v>
      </x:c>
      <x:c r="F17" t="str">
        <x:f>IF(A17="","",IF(D17=0,"Paid",IF(E17&lt;0,"Overdue",IF(E17&lt;=7,"Due Soon","Open"))))</x:f>
      </x:c>
      <x:c r="I17" s="5" t="n"/>
      <x:c r="J17" s="5" t="n"/>
      <x:c r="K17" s="5" t="n"/>
    </x:row>
    <x:row r="18">
      <x:c r="C18" s="5" t="n"/>
      <x:c r="D18" s="4" t="n"/>
      <x:c r="E18" t="n">
        <x:f>IF(OR(C18="",D18=0),0,C18-TODAY())</x:f>
        <x:v>0</x:v>
      </x:c>
      <x:c r="F18" t="str">
        <x:f>IF(A18="","",IF(D18=0,"Paid",IF(E18&lt;0,"Overdue",IF(E18&lt;=7,"Due Soon","Open"))))</x:f>
      </x:c>
      <x:c r="I18" s="5" t="n"/>
      <x:c r="J18" s="5" t="n"/>
      <x:c r="K18" s="5" t="n"/>
    </x:row>
    <x:row r="19">
      <x:c r="C19" s="5" t="n"/>
      <x:c r="D19" s="4" t="n"/>
      <x:c r="E19" t="n">
        <x:f>IF(OR(C19="",D19=0),0,C19-TODAY())</x:f>
        <x:v>0</x:v>
      </x:c>
      <x:c r="F19" t="str">
        <x:f>IF(A19="","",IF(D19=0,"Paid",IF(E19&lt;0,"Overdue",IF(E19&lt;=7,"Due Soon","Open"))))</x:f>
      </x:c>
      <x:c r="I19" s="5" t="n"/>
      <x:c r="J19" s="5" t="n"/>
      <x:c r="K19" s="5" t="n"/>
    </x:row>
    <x:row r="20">
      <x:c r="C20" s="5" t="n"/>
      <x:c r="D20" s="4" t="n"/>
      <x:c r="E20" t="n">
        <x:f>IF(OR(C20="",D20=0),0,C20-TODAY())</x:f>
        <x:v>0</x:v>
      </x:c>
      <x:c r="F20" t="str">
        <x:f>IF(A20="","",IF(D20=0,"Paid",IF(E20&lt;0,"Overdue",IF(E20&lt;=7,"Due Soon","Open"))))</x:f>
      </x:c>
      <x:c r="I20" s="5" t="n"/>
      <x:c r="J20" s="5" t="n"/>
      <x:c r="K20" s="5" t="n"/>
    </x:row>
    <x:row r="21">
      <x:c r="C21" s="5" t="n"/>
      <x:c r="D21" s="4" t="n"/>
      <x:c r="E21" t="n">
        <x:f>IF(OR(C21="",D21=0),0,C21-TODAY())</x:f>
        <x:v>0</x:v>
      </x:c>
      <x:c r="F21" t="str">
        <x:f>IF(A21="","",IF(D21=0,"Paid",IF(E21&lt;0,"Overdue",IF(E21&lt;=7,"Due Soon","Open"))))</x:f>
      </x:c>
      <x:c r="I21" s="5" t="n"/>
      <x:c r="J21" s="5" t="n"/>
      <x:c r="K21" s="5" t="n"/>
    </x:row>
    <x:row r="22">
      <x:c r="C22" s="5" t="n"/>
      <x:c r="D22" s="4" t="n"/>
      <x:c r="E22" t="n">
        <x:f>IF(OR(C22="",D22=0),0,C22-TODAY())</x:f>
        <x:v>0</x:v>
      </x:c>
      <x:c r="F22" t="str">
        <x:f>IF(A22="","",IF(D22=0,"Paid",IF(E22&lt;0,"Overdue",IF(E22&lt;=7,"Due Soon","Open"))))</x:f>
      </x:c>
      <x:c r="I22" s="5" t="n"/>
      <x:c r="J22" s="5" t="n"/>
      <x:c r="K22" s="5" t="n"/>
    </x:row>
    <x:row r="23">
      <x:c r="C23" s="5" t="n"/>
      <x:c r="D23" s="4" t="n"/>
      <x:c r="E23" t="n">
        <x:f>IF(OR(C23="",D23=0),0,C23-TODAY())</x:f>
        <x:v>0</x:v>
      </x:c>
      <x:c r="F23" t="str">
        <x:f>IF(A23="","",IF(D23=0,"Paid",IF(E23&lt;0,"Overdue",IF(E23&lt;=7,"Due Soon","Open"))))</x:f>
      </x:c>
      <x:c r="I23" s="5" t="n"/>
      <x:c r="J23" s="5" t="n"/>
      <x:c r="K23" s="5" t="n"/>
    </x:row>
    <x:row r="24">
      <x:c r="C24" s="5" t="n"/>
      <x:c r="D24" s="4" t="n"/>
      <x:c r="E24" t="n">
        <x:f>IF(OR(C24="",D24=0),0,C24-TODAY())</x:f>
        <x:v>0</x:v>
      </x:c>
      <x:c r="F24" t="str">
        <x:f>IF(A24="","",IF(D24=0,"Paid",IF(E24&lt;0,"Overdue",IF(E24&lt;=7,"Due Soon","Open"))))</x:f>
      </x:c>
      <x:c r="I24" s="5" t="n"/>
      <x:c r="J24" s="5" t="n"/>
      <x:c r="K24" s="5" t="n"/>
    </x:row>
    <x:row r="25">
      <x:c r="C25" s="5" t="n"/>
      <x:c r="D25" s="4" t="n"/>
      <x:c r="E25" t="n">
        <x:f>IF(OR(C25="",D25=0),0,C25-TODAY())</x:f>
        <x:v>0</x:v>
      </x:c>
      <x:c r="F25" t="str">
        <x:f>IF(A25="","",IF(D25=0,"Paid",IF(E25&lt;0,"Overdue",IF(E25&lt;=7,"Due Soon","Open"))))</x:f>
      </x:c>
      <x:c r="I25" s="5" t="n"/>
      <x:c r="J25" s="5" t="n"/>
      <x:c r="K25" s="5" t="n"/>
    </x:row>
    <x:row r="26">
      <x:c r="C26" s="5" t="n"/>
      <x:c r="D26" s="4" t="n"/>
      <x:c r="E26" t="n">
        <x:f>IF(OR(C26="",D26=0),0,C26-TODAY())</x:f>
        <x:v>0</x:v>
      </x:c>
      <x:c r="F26" t="str">
        <x:f>IF(A26="","",IF(D26=0,"Paid",IF(E26&lt;0,"Overdue",IF(E26&lt;=7,"Due Soon","Open"))))</x:f>
      </x:c>
      <x:c r="I26" s="5" t="n"/>
      <x:c r="J26" s="5" t="n"/>
      <x:c r="K26" s="5" t="n"/>
    </x:row>
    <x:row r="27">
      <x:c r="C27" s="5" t="n"/>
      <x:c r="D27" s="4" t="n"/>
      <x:c r="E27" t="n">
        <x:f>IF(OR(C27="",D27=0),0,C27-TODAY())</x:f>
        <x:v>0</x:v>
      </x:c>
      <x:c r="F27" t="str">
        <x:f>IF(A27="","",IF(D27=0,"Paid",IF(E27&lt;0,"Overdue",IF(E27&lt;=7,"Due Soon","Open"))))</x:f>
      </x:c>
      <x:c r="I27" s="5" t="n"/>
      <x:c r="J27" s="5" t="n"/>
      <x:c r="K27" s="5" t="n"/>
    </x:row>
    <x:row r="28">
      <x:c r="C28" s="5" t="n"/>
      <x:c r="D28" s="4" t="n"/>
      <x:c r="E28" t="n">
        <x:f>IF(OR(C28="",D28=0),0,C28-TODAY())</x:f>
        <x:v>0</x:v>
      </x:c>
      <x:c r="F28" t="str">
        <x:f>IF(A28="","",IF(D28=0,"Paid",IF(E28&lt;0,"Overdue",IF(E28&lt;=7,"Due Soon","Open"))))</x:f>
      </x:c>
      <x:c r="I28" s="5" t="n"/>
      <x:c r="J28" s="5" t="n"/>
      <x:c r="K28" s="5" t="n"/>
    </x:row>
    <x:row r="29">
      <x:c r="C29" s="5" t="n"/>
      <x:c r="D29" s="4" t="n"/>
      <x:c r="E29" t="n">
        <x:f>IF(OR(C29="",D29=0),0,C29-TODAY())</x:f>
        <x:v>0</x:v>
      </x:c>
      <x:c r="F29" t="str">
        <x:f>IF(A29="","",IF(D29=0,"Paid",IF(E29&lt;0,"Overdue",IF(E29&lt;=7,"Due Soon","Open"))))</x:f>
      </x:c>
      <x:c r="I29" s="5" t="n"/>
      <x:c r="J29" s="5" t="n"/>
      <x:c r="K29" s="5" t="n"/>
    </x:row>
    <x:row r="30">
      <x:c r="C30" s="5" t="n"/>
      <x:c r="D30" s="4" t="n"/>
      <x:c r="E30" t="n">
        <x:f>IF(OR(C30="",D30=0),0,C30-TODAY())</x:f>
        <x:v>0</x:v>
      </x:c>
      <x:c r="F30" t="str">
        <x:f>IF(A30="","",IF(D30=0,"Paid",IF(E30&lt;0,"Overdue",IF(E30&lt;=7,"Due Soon","Open"))))</x:f>
      </x:c>
      <x:c r="I30" s="5" t="n"/>
      <x:c r="J30" s="5" t="n"/>
      <x:c r="K30" s="5" t="n"/>
    </x:row>
    <x:row r="31">
      <x:c r="C31" s="5" t="n"/>
      <x:c r="D31" s="4" t="n"/>
      <x:c r="E31" t="n">
        <x:f>IF(OR(C31="",D31=0),0,C31-TODAY())</x:f>
        <x:v>0</x:v>
      </x:c>
      <x:c r="F31" t="str">
        <x:f>IF(A31="","",IF(D31=0,"Paid",IF(E31&lt;0,"Overdue",IF(E31&lt;=7,"Due Soon","Open"))))</x:f>
      </x:c>
      <x:c r="I31" s="5" t="n"/>
      <x:c r="J31" s="5" t="n"/>
      <x:c r="K31" s="5" t="n"/>
    </x:row>
    <x:row r="32">
      <x:c r="C32" s="5" t="n"/>
      <x:c r="D32" s="4" t="n"/>
      <x:c r="E32" t="n">
        <x:f>IF(OR(C32="",D32=0),0,C32-TODAY())</x:f>
        <x:v>0</x:v>
      </x:c>
      <x:c r="F32" t="str">
        <x:f>IF(A32="","",IF(D32=0,"Paid",IF(E32&lt;0,"Overdue",IF(E32&lt;=7,"Due Soon","Open"))))</x:f>
      </x:c>
      <x:c r="I32" s="5" t="n"/>
      <x:c r="J32" s="5" t="n"/>
      <x:c r="K32" s="5" t="n"/>
    </x:row>
    <x:row r="33">
      <x:c r="C33" s="5" t="n"/>
      <x:c r="D33" s="4" t="n"/>
      <x:c r="E33" t="n">
        <x:f>IF(OR(C33="",D33=0),0,C33-TODAY())</x:f>
        <x:v>0</x:v>
      </x:c>
      <x:c r="F33" t="str">
        <x:f>IF(A33="","",IF(D33=0,"Paid",IF(E33&lt;0,"Overdue",IF(E33&lt;=7,"Due Soon","Open"))))</x:f>
      </x:c>
      <x:c r="I33" s="5" t="n"/>
      <x:c r="J33" s="5" t="n"/>
      <x:c r="K33" s="5" t="n"/>
    </x:row>
    <x:row r="34">
      <x:c r="C34" s="5" t="n"/>
      <x:c r="D34" s="4" t="n"/>
      <x:c r="E34" t="n">
        <x:f>IF(OR(C34="",D34=0),0,C34-TODAY())</x:f>
        <x:v>0</x:v>
      </x:c>
      <x:c r="F34" t="str">
        <x:f>IF(A34="","",IF(D34=0,"Paid",IF(E34&lt;0,"Overdue",IF(E34&lt;=7,"Due Soon","Open"))))</x:f>
      </x:c>
      <x:c r="I34" s="5" t="n"/>
      <x:c r="J34" s="5" t="n"/>
      <x:c r="K34" s="5" t="n"/>
    </x:row>
    <x:row r="35">
      <x:c r="C35" s="5" t="n"/>
      <x:c r="D35" s="4" t="n"/>
      <x:c r="E35" t="n">
        <x:f>IF(OR(C35="",D35=0),0,C35-TODAY())</x:f>
        <x:v>0</x:v>
      </x:c>
      <x:c r="F35" t="str">
        <x:f>IF(A35="","",IF(D35=0,"Paid",IF(E35&lt;0,"Overdue",IF(E35&lt;=7,"Due Soon","Open"))))</x:f>
      </x:c>
      <x:c r="I35" s="5" t="n"/>
      <x:c r="J35" s="5" t="n"/>
      <x:c r="K35" s="5" t="n"/>
    </x:row>
    <x:row r="36">
      <x:c r="C36" s="5" t="n"/>
      <x:c r="D36" s="4" t="n"/>
      <x:c r="E36" t="n">
        <x:f>IF(OR(C36="",D36=0),0,C36-TODAY())</x:f>
        <x:v>0</x:v>
      </x:c>
      <x:c r="F36" t="str">
        <x:f>IF(A36="","",IF(D36=0,"Paid",IF(E36&lt;0,"Overdue",IF(E36&lt;=7,"Due Soon","Open"))))</x:f>
      </x:c>
      <x:c r="I36" s="5" t="n"/>
      <x:c r="J36" s="5" t="n"/>
      <x:c r="K36" s="5" t="n"/>
    </x:row>
    <x:row r="37">
      <x:c r="C37" s="5" t="n"/>
      <x:c r="D37" s="4" t="n"/>
      <x:c r="E37" t="n">
        <x:f>IF(OR(C37="",D37=0),0,C37-TODAY())</x:f>
        <x:v>0</x:v>
      </x:c>
      <x:c r="F37" t="str">
        <x:f>IF(A37="","",IF(D37=0,"Paid",IF(E37&lt;0,"Overdue",IF(E37&lt;=7,"Due Soon","Open"))))</x:f>
      </x:c>
      <x:c r="I37" s="5" t="n"/>
      <x:c r="J37" s="5" t="n"/>
      <x:c r="K37" s="5" t="n"/>
    </x:row>
    <x:row r="38">
      <x:c r="C38" s="5" t="n"/>
      <x:c r="D38" s="4" t="n"/>
      <x:c r="E38" t="n">
        <x:f>IF(OR(C38="",D38=0),0,C38-TODAY())</x:f>
        <x:v>0</x:v>
      </x:c>
      <x:c r="F38" t="str">
        <x:f>IF(A38="","",IF(D38=0,"Paid",IF(E38&lt;0,"Overdue",IF(E38&lt;=7,"Due Soon","Open"))))</x:f>
      </x:c>
      <x:c r="I38" s="5" t="n"/>
      <x:c r="J38" s="5" t="n"/>
      <x:c r="K38" s="5" t="n"/>
    </x:row>
    <x:row r="39">
      <x:c r="C39" s="5" t="n"/>
      <x:c r="D39" s="4" t="n"/>
      <x:c r="E39" t="n">
        <x:f>IF(OR(C39="",D39=0),0,C39-TODAY())</x:f>
        <x:v>0</x:v>
      </x:c>
      <x:c r="F39" t="str">
        <x:f>IF(A39="","",IF(D39=0,"Paid",IF(E39&lt;0,"Overdue",IF(E39&lt;=7,"Due Soon","Open"))))</x:f>
      </x:c>
      <x:c r="I39" s="5" t="n"/>
      <x:c r="J39" s="5" t="n"/>
      <x:c r="K39" s="5" t="n"/>
    </x:row>
    <x:row r="40">
      <x:c r="C40" s="5" t="n"/>
      <x:c r="D40" s="4" t="n"/>
      <x:c r="E40" t="n">
        <x:f>IF(OR(C40="",D40=0),0,C40-TODAY())</x:f>
        <x:v>0</x:v>
      </x:c>
      <x:c r="F40" t="str">
        <x:f>IF(A40="","",IF(D40=0,"Paid",IF(E40&lt;0,"Overdue",IF(E40&lt;=7,"Due Soon","Open"))))</x:f>
      </x:c>
      <x:c r="I40" s="5" t="n"/>
      <x:c r="J40" s="5" t="n"/>
      <x:c r="K40" s="5" t="n"/>
    </x:row>
    <x:row r="41">
      <x:c r="C41" s="5" t="n"/>
      <x:c r="D41" s="4" t="n"/>
      <x:c r="E41" t="n">
        <x:f>IF(OR(C41="",D41=0),0,C41-TODAY())</x:f>
        <x:v>0</x:v>
      </x:c>
      <x:c r="F41" t="str">
        <x:f>IF(A41="","",IF(D41=0,"Paid",IF(E41&lt;0,"Overdue",IF(E41&lt;=7,"Due Soon","Open"))))</x:f>
      </x:c>
      <x:c r="I41" s="5" t="n"/>
      <x:c r="J41" s="5" t="n"/>
      <x:c r="K41" s="5" t="n"/>
    </x:row>
    <x:row r="42">
      <x:c r="C42" s="5" t="n"/>
      <x:c r="D42" s="4" t="n"/>
      <x:c r="E42" t="n">
        <x:f>IF(OR(C42="",D42=0),0,C42-TODAY())</x:f>
        <x:v>0</x:v>
      </x:c>
      <x:c r="F42" t="str">
        <x:f>IF(A42="","",IF(D42=0,"Paid",IF(E42&lt;0,"Overdue",IF(E42&lt;=7,"Due Soon","Open"))))</x:f>
      </x:c>
      <x:c r="I42" s="5" t="n"/>
      <x:c r="J42" s="5" t="n"/>
      <x:c r="K42" s="5" t="n"/>
    </x:row>
    <x:row r="43">
      <x:c r="C43" s="5" t="n"/>
      <x:c r="D43" s="4" t="n"/>
      <x:c r="E43" t="n">
        <x:f>IF(OR(C43="",D43=0),0,C43-TODAY())</x:f>
        <x:v>0</x:v>
      </x:c>
      <x:c r="F43" t="str">
        <x:f>IF(A43="","",IF(D43=0,"Paid",IF(E43&lt;0,"Overdue",IF(E43&lt;=7,"Due Soon","Open"))))</x:f>
      </x:c>
      <x:c r="I43" s="5" t="n"/>
      <x:c r="J43" s="5" t="n"/>
      <x:c r="K43" s="5" t="n"/>
    </x:row>
    <x:row r="44">
      <x:c r="C44" s="5" t="n"/>
      <x:c r="D44" s="4" t="n"/>
      <x:c r="E44" t="n">
        <x:f>IF(OR(C44="",D44=0),0,C44-TODAY())</x:f>
        <x:v>0</x:v>
      </x:c>
      <x:c r="F44" t="str">
        <x:f>IF(A44="","",IF(D44=0,"Paid",IF(E44&lt;0,"Overdue",IF(E44&lt;=7,"Due Soon","Open"))))</x:f>
      </x:c>
      <x:c r="I44" s="5" t="n"/>
      <x:c r="J44" s="5" t="n"/>
      <x:c r="K44" s="5" t="n"/>
    </x:row>
    <x:row r="45">
      <x:c r="C45" s="5" t="n"/>
      <x:c r="D45" s="4" t="n"/>
      <x:c r="E45" t="n">
        <x:f>IF(OR(C45="",D45=0),0,C45-TODAY())</x:f>
        <x:v>0</x:v>
      </x:c>
      <x:c r="F45" t="str">
        <x:f>IF(A45="","",IF(D45=0,"Paid",IF(E45&lt;0,"Overdue",IF(E45&lt;=7,"Due Soon","Open"))))</x:f>
      </x:c>
      <x:c r="I45" s="5" t="n"/>
      <x:c r="J45" s="5" t="n"/>
      <x:c r="K45" s="5" t="n"/>
    </x:row>
    <x:row r="46">
      <x:c r="C46" s="5" t="n"/>
      <x:c r="D46" s="4" t="n"/>
      <x:c r="E46" t="n">
        <x:f>IF(OR(C46="",D46=0),0,C46-TODAY())</x:f>
        <x:v>0</x:v>
      </x:c>
      <x:c r="F46" t="str">
        <x:f>IF(A46="","",IF(D46=0,"Paid",IF(E46&lt;0,"Overdue",IF(E46&lt;=7,"Due Soon","Open"))))</x:f>
      </x:c>
      <x:c r="I46" s="5" t="n"/>
      <x:c r="J46" s="5" t="n"/>
      <x:c r="K46" s="5" t="n"/>
    </x:row>
    <x:row r="47">
      <x:c r="C47" s="5" t="n"/>
      <x:c r="D47" s="4" t="n"/>
      <x:c r="E47" t="n">
        <x:f>IF(OR(C47="",D47=0),0,C47-TODAY())</x:f>
        <x:v>0</x:v>
      </x:c>
      <x:c r="F47" t="str">
        <x:f>IF(A47="","",IF(D47=0,"Paid",IF(E47&lt;0,"Overdue",IF(E47&lt;=7,"Due Soon","Open"))))</x:f>
      </x:c>
      <x:c r="I47" s="5" t="n"/>
      <x:c r="J47" s="5" t="n"/>
      <x:c r="K47" s="5" t="n"/>
    </x:row>
    <x:row r="48">
      <x:c r="C48" s="5" t="n"/>
      <x:c r="D48" s="4" t="n"/>
      <x:c r="E48" t="n">
        <x:f>IF(OR(C48="",D48=0),0,C48-TODAY())</x:f>
        <x:v>0</x:v>
      </x:c>
      <x:c r="F48" t="str">
        <x:f>IF(A48="","",IF(D48=0,"Paid",IF(E48&lt;0,"Overdue",IF(E48&lt;=7,"Due Soon","Open"))))</x:f>
      </x:c>
      <x:c r="I48" s="5" t="n"/>
      <x:c r="J48" s="5" t="n"/>
      <x:c r="K48" s="5" t="n"/>
    </x:row>
    <x:row r="49">
      <x:c r="C49" s="5" t="n"/>
      <x:c r="D49" s="4" t="n"/>
      <x:c r="E49" t="n">
        <x:f>IF(OR(C49="",D49=0),0,C49-TODAY())</x:f>
        <x:v>0</x:v>
      </x:c>
      <x:c r="F49" t="str">
        <x:f>IF(A49="","",IF(D49=0,"Paid",IF(E49&lt;0,"Overdue",IF(E49&lt;=7,"Due Soon","Open"))))</x:f>
      </x:c>
      <x:c r="I49" s="5" t="n"/>
      <x:c r="J49" s="5" t="n"/>
      <x:c r="K49" s="5" t="n"/>
    </x:row>
    <x:row r="50">
      <x:c r="C50" s="5" t="n"/>
      <x:c r="D50" s="4" t="n"/>
      <x:c r="E50" t="n">
        <x:f>IF(OR(C50="",D50=0),0,C50-TODAY())</x:f>
        <x:v>0</x:v>
      </x:c>
      <x:c r="F50" t="str">
        <x:f>IF(A50="","",IF(D50=0,"Paid",IF(E50&lt;0,"Overdue",IF(E50&lt;=7,"Due Soon","Open"))))</x:f>
      </x:c>
      <x:c r="I50" s="5" t="n"/>
      <x:c r="J50" s="5" t="n"/>
      <x:c r="K50" s="5" t="n"/>
    </x:row>
    <x:row r="51">
      <x:c r="C51" s="5" t="n"/>
      <x:c r="D51" s="4" t="n"/>
      <x:c r="E51" t="n">
        <x:f>IF(OR(C51="",D51=0),0,C51-TODAY())</x:f>
        <x:v>0</x:v>
      </x:c>
      <x:c r="F51" t="str">
        <x:f>IF(A51="","",IF(D51=0,"Paid",IF(E51&lt;0,"Overdue",IF(E51&lt;=7,"Due Soon","Open"))))</x:f>
      </x:c>
      <x:c r="I51" s="5" t="n"/>
      <x:c r="J51" s="5" t="n"/>
      <x:c r="K51" s="5" t="n"/>
    </x:row>
    <x:row r="52">
      <x:c r="C52" s="5" t="n"/>
      <x:c r="D52" s="4" t="n"/>
      <x:c r="E52" t="n">
        <x:f>IF(OR(C52="",D52=0),0,C52-TODAY())</x:f>
        <x:v>0</x:v>
      </x:c>
      <x:c r="F52" t="str">
        <x:f>IF(A52="","",IF(D52=0,"Paid",IF(E52&lt;0,"Overdue",IF(E52&lt;=7,"Due Soon","Open"))))</x:f>
      </x:c>
      <x:c r="I52" s="5" t="n"/>
      <x:c r="J52" s="5" t="n"/>
      <x:c r="K52" s="5" t="n"/>
    </x:row>
    <x:row r="53">
      <x:c r="C53" s="5" t="n"/>
      <x:c r="D53" s="4" t="n"/>
      <x:c r="E53" t="n">
        <x:f>IF(OR(C53="",D53=0),0,C53-TODAY())</x:f>
        <x:v>0</x:v>
      </x:c>
      <x:c r="F53" t="str">
        <x:f>IF(A53="","",IF(D53=0,"Paid",IF(E53&lt;0,"Overdue",IF(E53&lt;=7,"Due Soon","Open"))))</x:f>
      </x:c>
      <x:c r="I53" s="5" t="n"/>
      <x:c r="J53" s="5" t="n"/>
      <x:c r="K53" s="5" t="n"/>
    </x:row>
    <x:row r="54">
      <x:c r="C54" s="5" t="n"/>
      <x:c r="D54" s="4" t="n"/>
      <x:c r="E54" t="n">
        <x:f>IF(OR(C54="",D54=0),0,C54-TODAY())</x:f>
        <x:v>0</x:v>
      </x:c>
      <x:c r="F54" t="str">
        <x:f>IF(A54="","",IF(D54=0,"Paid",IF(E54&lt;0,"Overdue",IF(E54&lt;=7,"Due Soon","Open"))))</x:f>
      </x:c>
      <x:c r="I54" s="5" t="n"/>
      <x:c r="J54" s="5" t="n"/>
      <x:c r="K54" s="5" t="n"/>
    </x:row>
    <x:row r="55">
      <x:c r="C55" s="5" t="n"/>
      <x:c r="D55" s="4" t="n"/>
      <x:c r="E55" t="n">
        <x:f>IF(OR(C55="",D55=0),0,C55-TODAY())</x:f>
        <x:v>0</x:v>
      </x:c>
      <x:c r="F55" t="str">
        <x:f>IF(A55="","",IF(D55=0,"Paid",IF(E55&lt;0,"Overdue",IF(E55&lt;=7,"Due Soon","Open"))))</x:f>
      </x:c>
      <x:c r="I55" s="5" t="n"/>
      <x:c r="J55" s="5" t="n"/>
      <x:c r="K55" s="5" t="n"/>
    </x:row>
    <x:row r="56">
      <x:c r="C56" s="5" t="n"/>
      <x:c r="D56" s="4" t="n"/>
      <x:c r="E56" t="n">
        <x:f>IF(OR(C56="",D56=0),0,C56-TODAY())</x:f>
        <x:v>0</x:v>
      </x:c>
      <x:c r="F56" t="str">
        <x:f>IF(A56="","",IF(D56=0,"Paid",IF(E56&lt;0,"Overdue",IF(E56&lt;=7,"Due Soon","Open"))))</x:f>
      </x:c>
      <x:c r="I56" s="5" t="n"/>
      <x:c r="J56" s="5" t="n"/>
      <x:c r="K56" s="5" t="n"/>
    </x:row>
    <x:row r="57">
      <x:c r="C57" s="5" t="n"/>
      <x:c r="D57" s="4" t="n"/>
      <x:c r="E57" t="n">
        <x:f>IF(OR(C57="",D57=0),0,C57-TODAY())</x:f>
        <x:v>0</x:v>
      </x:c>
      <x:c r="F57" t="str">
        <x:f>IF(A57="","",IF(D57=0,"Paid",IF(E57&lt;0,"Overdue",IF(E57&lt;=7,"Due Soon","Open"))))</x:f>
      </x:c>
      <x:c r="I57" s="5" t="n"/>
      <x:c r="J57" s="5" t="n"/>
      <x:c r="K57" s="5" t="n"/>
    </x:row>
    <x:row r="58">
      <x:c r="C58" s="5" t="n"/>
      <x:c r="D58" s="4" t="n"/>
      <x:c r="E58" t="n">
        <x:f>IF(OR(C58="",D58=0),0,C58-TODAY())</x:f>
        <x:v>0</x:v>
      </x:c>
      <x:c r="F58" t="str">
        <x:f>IF(A58="","",IF(D58=0,"Paid",IF(E58&lt;0,"Overdue",IF(E58&lt;=7,"Due Soon","Open"))))</x:f>
      </x:c>
      <x:c r="I58" s="5" t="n"/>
      <x:c r="J58" s="5" t="n"/>
      <x:c r="K58" s="5" t="n"/>
    </x:row>
    <x:row r="59">
      <x:c r="C59" s="5" t="n"/>
      <x:c r="D59" s="4" t="n"/>
      <x:c r="E59" t="n">
        <x:f>IF(OR(C59="",D59=0),0,C59-TODAY())</x:f>
        <x:v>0</x:v>
      </x:c>
      <x:c r="F59" t="str">
        <x:f>IF(A59="","",IF(D59=0,"Paid",IF(E59&lt;0,"Overdue",IF(E59&lt;=7,"Due Soon","Open"))))</x:f>
      </x:c>
      <x:c r="I59" s="5" t="n"/>
      <x:c r="J59" s="5" t="n"/>
      <x:c r="K59" s="5" t="n"/>
    </x:row>
    <x:row r="60">
      <x:c r="C60" s="5" t="n"/>
      <x:c r="D60" s="4" t="n"/>
      <x:c r="E60" t="n">
        <x:f>IF(OR(C60="",D60=0),0,C60-TODAY())</x:f>
        <x:v>0</x:v>
      </x:c>
      <x:c r="F60" t="str">
        <x:f>IF(A60="","",IF(D60=0,"Paid",IF(E60&lt;0,"Overdue",IF(E60&lt;=7,"Due Soon","Open"))))</x:f>
      </x:c>
      <x:c r="I60" s="5" t="n"/>
      <x:c r="J60" s="5" t="n"/>
      <x:c r="K60" s="5" t="n"/>
    </x:row>
    <x:row r="61">
      <x:c r="C61" s="5" t="n"/>
      <x:c r="D61" s="4" t="n"/>
      <x:c r="E61" t="n">
        <x:f>IF(OR(C61="",D61=0),0,C61-TODAY())</x:f>
        <x:v>0</x:v>
      </x:c>
      <x:c r="F61" t="str">
        <x:f>IF(A61="","",IF(D61=0,"Paid",IF(E61&lt;0,"Overdue",IF(E61&lt;=7,"Due Soon","Open"))))</x:f>
      </x:c>
      <x:c r="I61" s="5" t="n"/>
      <x:c r="J61" s="5" t="n"/>
      <x:c r="K61" s="5" t="n"/>
    </x:row>
    <x:row r="62">
      <x:c r="C62" s="5" t="n"/>
      <x:c r="D62" s="4" t="n"/>
      <x:c r="E62" t="n">
        <x:f>IF(OR(C62="",D62=0),0,C62-TODAY())</x:f>
        <x:v>0</x:v>
      </x:c>
      <x:c r="F62" t="str">
        <x:f>IF(A62="","",IF(D62=0,"Paid",IF(E62&lt;0,"Overdue",IF(E62&lt;=7,"Due Soon","Open"))))</x:f>
      </x:c>
      <x:c r="I62" s="5" t="n"/>
      <x:c r="J62" s="5" t="n"/>
      <x:c r="K62" s="5" t="n"/>
    </x:row>
    <x:row r="63">
      <x:c r="C63" s="5" t="n"/>
      <x:c r="D63" s="4" t="n"/>
      <x:c r="E63" t="n">
        <x:f>IF(OR(C63="",D63=0),0,C63-TODAY())</x:f>
        <x:v>0</x:v>
      </x:c>
      <x:c r="F63" t="str">
        <x:f>IF(A63="","",IF(D63=0,"Paid",IF(E63&lt;0,"Overdue",IF(E63&lt;=7,"Due Soon","Open"))))</x:f>
      </x:c>
      <x:c r="I63" s="5" t="n"/>
      <x:c r="J63" s="5" t="n"/>
      <x:c r="K63" s="5" t="n"/>
    </x:row>
    <x:row r="64">
      <x:c r="C64" s="5" t="n"/>
      <x:c r="D64" s="4" t="n"/>
      <x:c r="E64" t="n">
        <x:f>IF(OR(C64="",D64=0),0,C64-TODAY())</x:f>
        <x:v>0</x:v>
      </x:c>
      <x:c r="F64" t="str">
        <x:f>IF(A64="","",IF(D64=0,"Paid",IF(E64&lt;0,"Overdue",IF(E64&lt;=7,"Due Soon","Open"))))</x:f>
      </x:c>
      <x:c r="I64" s="5" t="n"/>
      <x:c r="J64" s="5" t="n"/>
      <x:c r="K64" s="5" t="n"/>
    </x:row>
    <x:row r="65">
      <x:c r="C65" s="5" t="n"/>
      <x:c r="D65" s="4" t="n"/>
      <x:c r="E65" t="n">
        <x:f>IF(OR(C65="",D65=0),0,C65-TODAY())</x:f>
        <x:v>0</x:v>
      </x:c>
      <x:c r="F65" t="str">
        <x:f>IF(A65="","",IF(D65=0,"Paid",IF(E65&lt;0,"Overdue",IF(E65&lt;=7,"Due Soon","Open"))))</x:f>
      </x:c>
      <x:c r="I65" s="5" t="n"/>
      <x:c r="J65" s="5" t="n"/>
      <x:c r="K65" s="5" t="n"/>
    </x:row>
    <x:row r="66">
      <x:c r="C66" s="5" t="n"/>
      <x:c r="D66" s="4" t="n"/>
      <x:c r="E66" t="n">
        <x:f>IF(OR(C66="",D66=0),0,C66-TODAY())</x:f>
        <x:v>0</x:v>
      </x:c>
      <x:c r="F66" t="str">
        <x:f>IF(A66="","",IF(D66=0,"Paid",IF(E66&lt;0,"Overdue",IF(E66&lt;=7,"Due Soon","Open"))))</x:f>
      </x:c>
      <x:c r="I66" s="5" t="n"/>
      <x:c r="J66" s="5" t="n"/>
      <x:c r="K66" s="5" t="n"/>
    </x:row>
    <x:row r="67">
      <x:c r="C67" s="5" t="n"/>
      <x:c r="D67" s="4" t="n"/>
      <x:c r="E67" t="n">
        <x:f>IF(OR(C67="",D67=0),0,C67-TODAY())</x:f>
        <x:v>0</x:v>
      </x:c>
      <x:c r="F67" t="str">
        <x:f>IF(A67="","",IF(D67=0,"Paid",IF(E67&lt;0,"Overdue",IF(E67&lt;=7,"Due Soon","Open"))))</x:f>
      </x:c>
      <x:c r="I67" s="5" t="n"/>
      <x:c r="J67" s="5" t="n"/>
      <x:c r="K67" s="5" t="n"/>
    </x:row>
    <x:row r="68">
      <x:c r="C68" s="5" t="n"/>
      <x:c r="D68" s="4" t="n"/>
      <x:c r="E68" t="n">
        <x:f>IF(OR(C68="",D68=0),0,C68-TODAY())</x:f>
        <x:v>0</x:v>
      </x:c>
      <x:c r="F68" t="str">
        <x:f>IF(A68="","",IF(D68=0,"Paid",IF(E68&lt;0,"Overdue",IF(E68&lt;=7,"Due Soon","Open"))))</x:f>
      </x:c>
      <x:c r="I68" s="5" t="n"/>
      <x:c r="J68" s="5" t="n"/>
      <x:c r="K68" s="5" t="n"/>
    </x:row>
    <x:row r="69">
      <x:c r="C69" s="5" t="n"/>
      <x:c r="D69" s="4" t="n"/>
      <x:c r="E69" t="n">
        <x:f>IF(OR(C69="",D69=0),0,C69-TODAY())</x:f>
        <x:v>0</x:v>
      </x:c>
      <x:c r="F69" t="str">
        <x:f>IF(A69="","",IF(D69=0,"Paid",IF(E69&lt;0,"Overdue",IF(E69&lt;=7,"Due Soon","Open"))))</x:f>
      </x:c>
      <x:c r="I69" s="5" t="n"/>
      <x:c r="J69" s="5" t="n"/>
      <x:c r="K69" s="5" t="n"/>
    </x:row>
    <x:row r="70">
      <x:c r="C70" s="5" t="n"/>
      <x:c r="D70" s="4" t="n"/>
      <x:c r="E70" t="n">
        <x:f>IF(OR(C70="",D70=0),0,C70-TODAY())</x:f>
        <x:v>0</x:v>
      </x:c>
      <x:c r="F70" t="str">
        <x:f>IF(A70="","",IF(D70=0,"Paid",IF(E70&lt;0,"Overdue",IF(E70&lt;=7,"Due Soon","Open"))))</x:f>
      </x:c>
      <x:c r="I70" s="5" t="n"/>
      <x:c r="J70" s="5" t="n"/>
      <x:c r="K70" s="5" t="n"/>
    </x:row>
    <x:row r="71">
      <x:c r="C71" s="5" t="n"/>
      <x:c r="D71" s="4" t="n"/>
      <x:c r="E71" t="n">
        <x:f>IF(OR(C71="",D71=0),0,C71-TODAY())</x:f>
        <x:v>0</x:v>
      </x:c>
      <x:c r="F71" t="str">
        <x:f>IF(A71="","",IF(D71=0,"Paid",IF(E71&lt;0,"Overdue",IF(E71&lt;=7,"Due Soon","Open"))))</x:f>
      </x:c>
      <x:c r="I71" s="5" t="n"/>
      <x:c r="J71" s="5" t="n"/>
      <x:c r="K71" s="5" t="n"/>
    </x:row>
    <x:row r="72">
      <x:c r="C72" s="5" t="n"/>
      <x:c r="D72" s="4" t="n"/>
      <x:c r="E72" t="n">
        <x:f>IF(OR(C72="",D72=0),0,C72-TODAY())</x:f>
        <x:v>0</x:v>
      </x:c>
      <x:c r="F72" t="str">
        <x:f>IF(A72="","",IF(D72=0,"Paid",IF(E72&lt;0,"Overdue",IF(E72&lt;=7,"Due Soon","Open"))))</x:f>
      </x:c>
      <x:c r="I72" s="5" t="n"/>
      <x:c r="J72" s="5" t="n"/>
      <x:c r="K72" s="5" t="n"/>
    </x:row>
    <x:row r="73">
      <x:c r="C73" s="5" t="n"/>
      <x:c r="D73" s="4" t="n"/>
      <x:c r="E73" t="n">
        <x:f>IF(OR(C73="",D73=0),0,C73-TODAY())</x:f>
        <x:v>0</x:v>
      </x:c>
      <x:c r="F73" t="str">
        <x:f>IF(A73="","",IF(D73=0,"Paid",IF(E73&lt;0,"Overdue",IF(E73&lt;=7,"Due Soon","Open"))))</x:f>
      </x:c>
      <x:c r="I73" s="5" t="n"/>
      <x:c r="J73" s="5" t="n"/>
      <x:c r="K73" s="5" t="n"/>
    </x:row>
    <x:row r="74">
      <x:c r="C74" s="5" t="n"/>
      <x:c r="D74" s="4" t="n"/>
      <x:c r="E74" t="n">
        <x:f>IF(OR(C74="",D74=0),0,C74-TODAY())</x:f>
        <x:v>0</x:v>
      </x:c>
      <x:c r="F74" t="str">
        <x:f>IF(A74="","",IF(D74=0,"Paid",IF(E74&lt;0,"Overdue",IF(E74&lt;=7,"Due Soon","Open"))))</x:f>
      </x:c>
      <x:c r="I74" s="5" t="n"/>
      <x:c r="J74" s="5" t="n"/>
      <x:c r="K74" s="5" t="n"/>
    </x:row>
    <x:row r="75">
      <x:c r="C75" s="5" t="n"/>
      <x:c r="D75" s="4" t="n"/>
      <x:c r="E75" t="n">
        <x:f>IF(OR(C75="",D75=0),0,C75-TODAY())</x:f>
        <x:v>0</x:v>
      </x:c>
      <x:c r="F75" t="str">
        <x:f>IF(A75="","",IF(D75=0,"Paid",IF(E75&lt;0,"Overdue",IF(E75&lt;=7,"Due Soon","Open"))))</x:f>
      </x:c>
      <x:c r="I75" s="5" t="n"/>
      <x:c r="J75" s="5" t="n"/>
      <x:c r="K75" s="5" t="n"/>
    </x:row>
    <x:row r="76">
      <x:c r="C76" s="5" t="n"/>
      <x:c r="D76" s="4" t="n"/>
      <x:c r="E76" t="n">
        <x:f>IF(OR(C76="",D76=0),0,C76-TODAY())</x:f>
        <x:v>0</x:v>
      </x:c>
      <x:c r="F76" t="str">
        <x:f>IF(A76="","",IF(D76=0,"Paid",IF(E76&lt;0,"Overdue",IF(E76&lt;=7,"Due Soon","Open"))))</x:f>
      </x:c>
      <x:c r="I76" s="5" t="n"/>
      <x:c r="J76" s="5" t="n"/>
      <x:c r="K76" s="5" t="n"/>
    </x:row>
    <x:row r="77">
      <x:c r="C77" s="5" t="n"/>
      <x:c r="D77" s="4" t="n"/>
      <x:c r="E77" t="n">
        <x:f>IF(OR(C77="",D77=0),0,C77-TODAY())</x:f>
        <x:v>0</x:v>
      </x:c>
      <x:c r="F77" t="str">
        <x:f>IF(A77="","",IF(D77=0,"Paid",IF(E77&lt;0,"Overdue",IF(E77&lt;=7,"Due Soon","Open"))))</x:f>
      </x:c>
      <x:c r="I77" s="5" t="n"/>
      <x:c r="J77" s="5" t="n"/>
      <x:c r="K77" s="5" t="n"/>
    </x:row>
    <x:row r="78">
      <x:c r="C78" s="5" t="n"/>
      <x:c r="D78" s="4" t="n"/>
      <x:c r="E78" t="n">
        <x:f>IF(OR(C78="",D78=0),0,C78-TODAY())</x:f>
        <x:v>0</x:v>
      </x:c>
      <x:c r="F78" t="str">
        <x:f>IF(A78="","",IF(D78=0,"Paid",IF(E78&lt;0,"Overdue",IF(E78&lt;=7,"Due Soon","Open"))))</x:f>
      </x:c>
      <x:c r="I78" s="5" t="n"/>
      <x:c r="J78" s="5" t="n"/>
      <x:c r="K78" s="5" t="n"/>
    </x:row>
    <x:row r="79">
      <x:c r="C79" s="5" t="n"/>
      <x:c r="D79" s="4" t="n"/>
      <x:c r="E79" t="n">
        <x:f>IF(OR(C79="",D79=0),0,C79-TODAY())</x:f>
        <x:v>0</x:v>
      </x:c>
      <x:c r="F79" t="str">
        <x:f>IF(A79="","",IF(D79=0,"Paid",IF(E79&lt;0,"Overdue",IF(E79&lt;=7,"Due Soon","Open"))))</x:f>
      </x:c>
      <x:c r="I79" s="5" t="n"/>
      <x:c r="J79" s="5" t="n"/>
      <x:c r="K79" s="5" t="n"/>
    </x:row>
    <x:row r="80">
      <x:c r="C80" s="5" t="n"/>
      <x:c r="D80" s="4" t="n"/>
      <x:c r="E80" t="n">
        <x:f>IF(OR(C80="",D80=0),0,C80-TODAY())</x:f>
        <x:v>0</x:v>
      </x:c>
      <x:c r="F80" t="str">
        <x:f>IF(A80="","",IF(D80=0,"Paid",IF(E80&lt;0,"Overdue",IF(E80&lt;=7,"Due Soon","Open"))))</x:f>
      </x:c>
      <x:c r="I80" s="5" t="n"/>
      <x:c r="J80" s="5" t="n"/>
      <x:c r="K80" s="5" t="n"/>
    </x:row>
    <x:row r="81">
      <x:c r="C81" s="5" t="n"/>
      <x:c r="D81" s="4" t="n"/>
      <x:c r="E81" t="n">
        <x:f>IF(OR(C81="",D81=0),0,C81-TODAY())</x:f>
        <x:v>0</x:v>
      </x:c>
      <x:c r="F81" t="str">
        <x:f>IF(A81="","",IF(D81=0,"Paid",IF(E81&lt;0,"Overdue",IF(E81&lt;=7,"Due Soon","Open"))))</x:f>
      </x:c>
      <x:c r="I81" s="5" t="n"/>
      <x:c r="J81" s="5" t="n"/>
      <x:c r="K81" s="5" t="n"/>
    </x:row>
    <x:row r="82">
      <x:c r="C82" s="5" t="n"/>
      <x:c r="D82" s="4" t="n"/>
      <x:c r="E82" t="n">
        <x:f>IF(OR(C82="",D82=0),0,C82-TODAY())</x:f>
        <x:v>0</x:v>
      </x:c>
      <x:c r="F82" t="str">
        <x:f>IF(A82="","",IF(D82=0,"Paid",IF(E82&lt;0,"Overdue",IF(E82&lt;=7,"Due Soon","Open"))))</x:f>
      </x:c>
      <x:c r="I82" s="5" t="n"/>
      <x:c r="J82" s="5" t="n"/>
      <x:c r="K82" s="5" t="n"/>
    </x:row>
    <x:row r="83">
      <x:c r="C83" s="5" t="n"/>
      <x:c r="D83" s="4" t="n"/>
      <x:c r="E83" t="n">
        <x:f>IF(OR(C83="",D83=0),0,C83-TODAY())</x:f>
        <x:v>0</x:v>
      </x:c>
      <x:c r="F83" t="str">
        <x:f>IF(A83="","",IF(D83=0,"Paid",IF(E83&lt;0,"Overdue",IF(E83&lt;=7,"Due Soon","Open"))))</x:f>
      </x:c>
      <x:c r="I83" s="5" t="n"/>
      <x:c r="J83" s="5" t="n"/>
      <x:c r="K83" s="5" t="n"/>
    </x:row>
    <x:row r="84">
      <x:c r="C84" s="5" t="n"/>
      <x:c r="D84" s="4" t="n"/>
      <x:c r="E84" t="n">
        <x:f>IF(OR(C84="",D84=0),0,C84-TODAY())</x:f>
        <x:v>0</x:v>
      </x:c>
      <x:c r="F84" t="str">
        <x:f>IF(A84="","",IF(D84=0,"Paid",IF(E84&lt;0,"Overdue",IF(E84&lt;=7,"Due Soon","Open"))))</x:f>
      </x:c>
      <x:c r="I84" s="5" t="n"/>
      <x:c r="J84" s="5" t="n"/>
      <x:c r="K84" s="5" t="n"/>
    </x:row>
    <x:row r="85">
      <x:c r="C85" s="5" t="n"/>
      <x:c r="D85" s="4" t="n"/>
      <x:c r="E85" t="n">
        <x:f>IF(OR(C85="",D85=0),0,C85-TODAY())</x:f>
        <x:v>0</x:v>
      </x:c>
      <x:c r="F85" t="str">
        <x:f>IF(A85="","",IF(D85=0,"Paid",IF(E85&lt;0,"Overdue",IF(E85&lt;=7,"Due Soon","Open"))))</x:f>
      </x:c>
      <x:c r="I85" s="5" t="n"/>
      <x:c r="J85" s="5" t="n"/>
      <x:c r="K85" s="5" t="n"/>
    </x:row>
    <x:row r="86">
      <x:c r="C86" s="5" t="n"/>
      <x:c r="D86" s="4" t="n"/>
      <x:c r="E86" t="n">
        <x:f>IF(OR(C86="",D86=0),0,C86-TODAY())</x:f>
        <x:v>0</x:v>
      </x:c>
      <x:c r="F86" t="str">
        <x:f>IF(A86="","",IF(D86=0,"Paid",IF(E86&lt;0,"Overdue",IF(E86&lt;=7,"Due Soon","Open"))))</x:f>
      </x:c>
      <x:c r="I86" s="5" t="n"/>
      <x:c r="J86" s="5" t="n"/>
      <x:c r="K86" s="5" t="n"/>
    </x:row>
    <x:row r="87">
      <x:c r="C87" s="5" t="n"/>
      <x:c r="D87" s="4" t="n"/>
      <x:c r="E87" t="n">
        <x:f>IF(OR(C87="",D87=0),0,C87-TODAY())</x:f>
        <x:v>0</x:v>
      </x:c>
      <x:c r="F87" t="str">
        <x:f>IF(A87="","",IF(D87=0,"Paid",IF(E87&lt;0,"Overdue",IF(E87&lt;=7,"Due Soon","Open"))))</x:f>
      </x:c>
      <x:c r="I87" s="5" t="n"/>
      <x:c r="J87" s="5" t="n"/>
      <x:c r="K87" s="5" t="n"/>
    </x:row>
    <x:row r="88">
      <x:c r="C88" s="5" t="n"/>
      <x:c r="D88" s="4" t="n"/>
      <x:c r="E88" t="n">
        <x:f>IF(OR(C88="",D88=0),0,C88-TODAY())</x:f>
        <x:v>0</x:v>
      </x:c>
      <x:c r="F88" t="str">
        <x:f>IF(A88="","",IF(D88=0,"Paid",IF(E88&lt;0,"Overdue",IF(E88&lt;=7,"Due Soon","Open"))))</x:f>
      </x:c>
      <x:c r="I88" s="5" t="n"/>
      <x:c r="J88" s="5" t="n"/>
      <x:c r="K88" s="5" t="n"/>
    </x:row>
    <x:row r="89">
      <x:c r="C89" s="5" t="n"/>
      <x:c r="D89" s="4" t="n"/>
      <x:c r="E89" t="n">
        <x:f>IF(OR(C89="",D89=0),0,C89-TODAY())</x:f>
        <x:v>0</x:v>
      </x:c>
      <x:c r="F89" t="str">
        <x:f>IF(A89="","",IF(D89=0,"Paid",IF(E89&lt;0,"Overdue",IF(E89&lt;=7,"Due Soon","Open"))))</x:f>
      </x:c>
      <x:c r="I89" s="5" t="n"/>
      <x:c r="J89" s="5" t="n"/>
      <x:c r="K89" s="5" t="n"/>
    </x:row>
    <x:row r="90">
      <x:c r="C90" s="5" t="n"/>
      <x:c r="D90" s="4" t="n"/>
      <x:c r="E90" t="n">
        <x:f>IF(OR(C90="",D90=0),0,C90-TODAY())</x:f>
        <x:v>0</x:v>
      </x:c>
      <x:c r="F90" t="str">
        <x:f>IF(A90="","",IF(D90=0,"Paid",IF(E90&lt;0,"Overdue",IF(E90&lt;=7,"Due Soon","Open"))))</x:f>
      </x:c>
      <x:c r="I90" s="5" t="n"/>
      <x:c r="J90" s="5" t="n"/>
      <x:c r="K90" s="5" t="n"/>
    </x:row>
    <x:row r="91">
      <x:c r="C91" s="5" t="n"/>
      <x:c r="D91" s="4" t="n"/>
      <x:c r="E91" t="n">
        <x:f>IF(OR(C91="",D91=0),0,C91-TODAY())</x:f>
        <x:v>0</x:v>
      </x:c>
      <x:c r="F91" t="str">
        <x:f>IF(A91="","",IF(D91=0,"Paid",IF(E91&lt;0,"Overdue",IF(E91&lt;=7,"Due Soon","Open"))))</x:f>
      </x:c>
      <x:c r="I91" s="5" t="n"/>
      <x:c r="J91" s="5" t="n"/>
      <x:c r="K91" s="5" t="n"/>
    </x:row>
    <x:row r="92">
      <x:c r="C92" s="5" t="n"/>
      <x:c r="D92" s="4" t="n"/>
      <x:c r="E92" t="n">
        <x:f>IF(OR(C92="",D92=0),0,C92-TODAY())</x:f>
        <x:v>0</x:v>
      </x:c>
      <x:c r="F92" t="str">
        <x:f>IF(A92="","",IF(D92=0,"Paid",IF(E92&lt;0,"Overdue",IF(E92&lt;=7,"Due Soon","Open"))))</x:f>
      </x:c>
      <x:c r="I92" s="5" t="n"/>
      <x:c r="J92" s="5" t="n"/>
      <x:c r="K92" s="5" t="n"/>
    </x:row>
    <x:row r="93">
      <x:c r="C93" s="5" t="n"/>
      <x:c r="D93" s="4" t="n"/>
      <x:c r="E93" t="n">
        <x:f>IF(OR(C93="",D93=0),0,C93-TODAY())</x:f>
        <x:v>0</x:v>
      </x:c>
      <x:c r="F93" t="str">
        <x:f>IF(A93="","",IF(D93=0,"Paid",IF(E93&lt;0,"Overdue",IF(E93&lt;=7,"Due Soon","Open"))))</x:f>
      </x:c>
      <x:c r="I93" s="5" t="n"/>
      <x:c r="J93" s="5" t="n"/>
      <x:c r="K93" s="5" t="n"/>
    </x:row>
    <x:row r="94">
      <x:c r="C94" s="5" t="n"/>
      <x:c r="D94" s="4" t="n"/>
      <x:c r="E94" t="n">
        <x:f>IF(OR(C94="",D94=0),0,C94-TODAY())</x:f>
        <x:v>0</x:v>
      </x:c>
      <x:c r="F94" t="str">
        <x:f>IF(A94="","",IF(D94=0,"Paid",IF(E94&lt;0,"Overdue",IF(E94&lt;=7,"Due Soon","Open"))))</x:f>
      </x:c>
      <x:c r="I94" s="5" t="n"/>
      <x:c r="J94" s="5" t="n"/>
      <x:c r="K94" s="5" t="n"/>
    </x:row>
    <x:row r="95">
      <x:c r="C95" s="5" t="n"/>
      <x:c r="D95" s="4" t="n"/>
      <x:c r="E95" t="n">
        <x:f>IF(OR(C95="",D95=0),0,C95-TODAY())</x:f>
        <x:v>0</x:v>
      </x:c>
      <x:c r="F95" t="str">
        <x:f>IF(A95="","",IF(D95=0,"Paid",IF(E95&lt;0,"Overdue",IF(E95&lt;=7,"Due Soon","Open"))))</x:f>
      </x:c>
      <x:c r="I95" s="5" t="n"/>
      <x:c r="J95" s="5" t="n"/>
      <x:c r="K95" s="5" t="n"/>
    </x:row>
    <x:row r="96">
      <x:c r="C96" s="5" t="n"/>
      <x:c r="D96" s="4" t="n"/>
      <x:c r="E96" t="n">
        <x:f>IF(OR(C96="",D96=0),0,C96-TODAY())</x:f>
        <x:v>0</x:v>
      </x:c>
      <x:c r="F96" t="str">
        <x:f>IF(A96="","",IF(D96=0,"Paid",IF(E96&lt;0,"Overdue",IF(E96&lt;=7,"Due Soon","Open"))))</x:f>
      </x:c>
      <x:c r="I96" s="5" t="n"/>
      <x:c r="J96" s="5" t="n"/>
      <x:c r="K96" s="5" t="n"/>
    </x:row>
    <x:row r="97">
      <x:c r="C97" s="5" t="n"/>
      <x:c r="D97" s="4" t="n"/>
      <x:c r="E97" t="n">
        <x:f>IF(OR(C97="",D97=0),0,C97-TODAY())</x:f>
        <x:v>0</x:v>
      </x:c>
      <x:c r="F97" t="str">
        <x:f>IF(A97="","",IF(D97=0,"Paid",IF(E97&lt;0,"Overdue",IF(E97&lt;=7,"Due Soon","Open"))))</x:f>
      </x:c>
      <x:c r="I97" s="5" t="n"/>
      <x:c r="J97" s="5" t="n"/>
      <x:c r="K97" s="5" t="n"/>
    </x:row>
    <x:row r="98">
      <x:c r="C98" s="5" t="n"/>
      <x:c r="D98" s="4" t="n"/>
      <x:c r="E98" t="n">
        <x:f>IF(OR(C98="",D98=0),0,C98-TODAY())</x:f>
        <x:v>0</x:v>
      </x:c>
      <x:c r="F98" t="str">
        <x:f>IF(A98="","",IF(D98=0,"Paid",IF(E98&lt;0,"Overdue",IF(E98&lt;=7,"Due Soon","Open"))))</x:f>
      </x:c>
      <x:c r="I98" s="5" t="n"/>
      <x:c r="J98" s="5" t="n"/>
      <x:c r="K98" s="5" t="n"/>
    </x:row>
    <x:row r="99">
      <x:c r="C99" s="5" t="n"/>
      <x:c r="D99" s="4" t="n"/>
      <x:c r="E99" t="n">
        <x:f>IF(OR(C99="",D99=0),0,C99-TODAY())</x:f>
        <x:v>0</x:v>
      </x:c>
      <x:c r="F99" t="str">
        <x:f>IF(A99="","",IF(D99=0,"Paid",IF(E99&lt;0,"Overdue",IF(E99&lt;=7,"Due Soon","Open"))))</x:f>
      </x:c>
      <x:c r="I99" s="5" t="n"/>
      <x:c r="J99" s="5" t="n"/>
      <x:c r="K99" s="5" t="n"/>
    </x:row>
    <x:row r="100">
      <x:c r="C100" s="5" t="n"/>
      <x:c r="D100" s="4" t="n"/>
      <x:c r="E100" t="n">
        <x:f>IF(OR(C100="",D100=0),0,C100-TODAY())</x:f>
        <x:v>0</x:v>
      </x:c>
      <x:c r="F100" t="str">
        <x:f>IF(A100="","",IF(D100=0,"Paid",IF(E100&lt;0,"Overdue",IF(E100&lt;=7,"Due Soon","Open"))))</x:f>
      </x:c>
      <x:c r="I100" s="5" t="n"/>
      <x:c r="J100" s="5" t="n"/>
      <x:c r="K100" s="5" t="n"/>
    </x:row>
    <x:row r="101">
      <x:c r="C101" s="5" t="n"/>
      <x:c r="D101" s="4" t="n"/>
      <x:c r="E101" t="n">
        <x:f>IF(OR(C101="",D101=0),0,C101-TODAY())</x:f>
        <x:v>0</x:v>
      </x:c>
      <x:c r="F101" t="str">
        <x:f>IF(A101="","",IF(D101=0,"Paid",IF(E101&lt;0,"Overdue",IF(E101&lt;=7,"Due Soon","Open"))))</x:f>
      </x:c>
      <x:c r="I101" s="5" t="n"/>
      <x:c r="J101" s="5" t="n"/>
      <x:c r="K101" s="5" t="n"/>
    </x:row>
    <x:row r="102">
      <x:c r="C102" s="5" t="n"/>
      <x:c r="D102" s="4" t="n"/>
      <x:c r="E102" t="n">
        <x:f>IF(OR(C102="",D102=0),0,C102-TODAY())</x:f>
        <x:v>0</x:v>
      </x:c>
      <x:c r="F102" t="str">
        <x:f>IF(A102="","",IF(D102=0,"Paid",IF(E102&lt;0,"Overdue",IF(E102&lt;=7,"Due Soon","Open"))))</x:f>
      </x:c>
      <x:c r="I102" s="5" t="n"/>
      <x:c r="J102" s="5" t="n"/>
      <x:c r="K102" s="5" t="n"/>
    </x:row>
    <x:row r="103">
      <x:c r="C103" s="5" t="n"/>
      <x:c r="D103" s="4" t="n"/>
      <x:c r="E103" t="n">
        <x:f>IF(OR(C103="",D103=0),0,C103-TODAY())</x:f>
        <x:v>0</x:v>
      </x:c>
      <x:c r="F103" t="str">
        <x:f>IF(A103="","",IF(D103=0,"Paid",IF(E103&lt;0,"Overdue",IF(E103&lt;=7,"Due Soon","Open"))))</x:f>
      </x:c>
      <x:c r="I103" s="5" t="n"/>
      <x:c r="J103" s="5" t="n"/>
      <x:c r="K103" s="5" t="n"/>
    </x:row>
    <x:row r="104">
      <x:c r="C104" s="5" t="n"/>
      <x:c r="D104" s="4" t="n"/>
      <x:c r="E104" t="n">
        <x:f>IF(OR(C104="",D104=0),0,C104-TODAY())</x:f>
        <x:v>0</x:v>
      </x:c>
      <x:c r="F104" t="str">
        <x:f>IF(A104="","",IF(D104=0,"Paid",IF(E104&lt;0,"Overdue",IF(E104&lt;=7,"Due Soon","Open"))))</x:f>
      </x:c>
      <x:c r="I104" s="5" t="n"/>
      <x:c r="J104" s="5" t="n"/>
      <x:c r="K104" s="5" t="n"/>
    </x:row>
    <x:row r="105">
      <x:c r="C105" s="5" t="n"/>
      <x:c r="D105" s="4" t="n"/>
      <x:c r="E105" t="n">
        <x:f>IF(OR(C105="",D105=0),0,C105-TODAY())</x:f>
        <x:v>0</x:v>
      </x:c>
      <x:c r="F105" t="str">
        <x:f>IF(A105="","",IF(D105=0,"Paid",IF(E105&lt;0,"Overdue",IF(E105&lt;=7,"Due Soon","Open"))))</x:f>
      </x:c>
      <x:c r="I105" s="5" t="n"/>
      <x:c r="J105" s="5" t="n"/>
      <x:c r="K105" s="5" t="n"/>
    </x:row>
    <x:row r="106">
      <x:c r="C106" s="5" t="n"/>
      <x:c r="D106" s="4" t="n"/>
      <x:c r="E106" t="n">
        <x:f>IF(OR(C106="",D106=0),0,C106-TODAY())</x:f>
        <x:v>0</x:v>
      </x:c>
      <x:c r="F106" t="str">
        <x:f>IF(A106="","",IF(D106=0,"Paid",IF(E106&lt;0,"Overdue",IF(E106&lt;=7,"Due Soon","Open"))))</x:f>
      </x:c>
      <x:c r="I106" s="5" t="n"/>
      <x:c r="J106" s="5" t="n"/>
      <x:c r="K106" s="5" t="n"/>
    </x:row>
    <x:row r="107">
      <x:c r="C107" s="5" t="n"/>
      <x:c r="D107" s="4" t="n"/>
      <x:c r="E107" t="n">
        <x:f>IF(OR(C107="",D107=0),0,C107-TODAY())</x:f>
        <x:v>0</x:v>
      </x:c>
      <x:c r="F107" t="str">
        <x:f>IF(A107="","",IF(D107=0,"Paid",IF(E107&lt;0,"Overdue",IF(E107&lt;=7,"Due Soon","Open"))))</x:f>
      </x:c>
      <x:c r="I107" s="5" t="n"/>
      <x:c r="J107" s="5" t="n"/>
      <x:c r="K107" s="5" t="n"/>
    </x:row>
    <x:row r="108">
      <x:c r="C108" s="5" t="n"/>
      <x:c r="D108" s="4" t="n"/>
      <x:c r="E108" t="n">
        <x:f>IF(OR(C108="",D108=0),0,C108-TODAY())</x:f>
        <x:v>0</x:v>
      </x:c>
      <x:c r="F108" t="str">
        <x:f>IF(A108="","",IF(D108=0,"Paid",IF(E108&lt;0,"Overdue",IF(E108&lt;=7,"Due Soon","Open"))))</x:f>
      </x:c>
      <x:c r="I108" s="5" t="n"/>
      <x:c r="J108" s="5" t="n"/>
      <x:c r="K108" s="5" t="n"/>
    </x:row>
    <x:row r="109">
      <x:c r="C109" s="5" t="n"/>
      <x:c r="D109" s="4" t="n"/>
      <x:c r="E109" t="n">
        <x:f>IF(OR(C109="",D109=0),0,C109-TODAY())</x:f>
        <x:v>0</x:v>
      </x:c>
      <x:c r="F109" t="str">
        <x:f>IF(A109="","",IF(D109=0,"Paid",IF(E109&lt;0,"Overdue",IF(E109&lt;=7,"Due Soon","Open"))))</x:f>
      </x:c>
      <x:c r="I109" s="5" t="n"/>
      <x:c r="J109" s="5" t="n"/>
      <x:c r="K109" s="5" t="n"/>
    </x:row>
    <x:row r="110">
      <x:c r="C110" s="5" t="n"/>
      <x:c r="D110" s="4" t="n"/>
      <x:c r="E110" t="n">
        <x:f>IF(OR(C110="",D110=0),0,C110-TODAY())</x:f>
        <x:v>0</x:v>
      </x:c>
      <x:c r="F110" t="str">
        <x:f>IF(A110="","",IF(D110=0,"Paid",IF(E110&lt;0,"Overdue",IF(E110&lt;=7,"Due Soon","Open"))))</x:f>
      </x:c>
      <x:c r="I110" s="5" t="n"/>
      <x:c r="J110" s="5" t="n"/>
      <x:c r="K110" s="5" t="n"/>
    </x:row>
    <x:row r="111">
      <x:c r="C111" s="5" t="n"/>
      <x:c r="D111" s="4" t="n"/>
      <x:c r="E111" t="n">
        <x:f>IF(OR(C111="",D111=0),0,C111-TODAY())</x:f>
        <x:v>0</x:v>
      </x:c>
      <x:c r="F111" t="str">
        <x:f>IF(A111="","",IF(D111=0,"Paid",IF(E111&lt;0,"Overdue",IF(E111&lt;=7,"Due Soon","Open"))))</x:f>
      </x:c>
      <x:c r="I111" s="5" t="n"/>
      <x:c r="J111" s="5" t="n"/>
      <x:c r="K111" s="5" t="n"/>
    </x:row>
    <x:row r="112">
      <x:c r="C112" s="5" t="n"/>
      <x:c r="D112" s="4" t="n"/>
      <x:c r="E112" t="n">
        <x:f>IF(OR(C112="",D112=0),0,C112-TODAY())</x:f>
        <x:v>0</x:v>
      </x:c>
      <x:c r="F112" t="str">
        <x:f>IF(A112="","",IF(D112=0,"Paid",IF(E112&lt;0,"Overdue",IF(E112&lt;=7,"Due Soon","Open"))))</x:f>
      </x:c>
      <x:c r="I112" s="5" t="n"/>
      <x:c r="J112" s="5" t="n"/>
      <x:c r="K112" s="5" t="n"/>
    </x:row>
    <x:row r="113">
      <x:c r="C113" s="5" t="n"/>
      <x:c r="D113" s="4" t="n"/>
      <x:c r="E113" t="n">
        <x:f>IF(OR(C113="",D113=0),0,C113-TODAY())</x:f>
        <x:v>0</x:v>
      </x:c>
      <x:c r="F113" t="str">
        <x:f>IF(A113="","",IF(D113=0,"Paid",IF(E113&lt;0,"Overdue",IF(E113&lt;=7,"Due Soon","Open"))))</x:f>
      </x:c>
      <x:c r="I113" s="5" t="n"/>
      <x:c r="J113" s="5" t="n"/>
      <x:c r="K113" s="5" t="n"/>
    </x:row>
    <x:row r="114">
      <x:c r="C114" s="5" t="n"/>
      <x:c r="D114" s="4" t="n"/>
      <x:c r="E114" t="n">
        <x:f>IF(OR(C114="",D114=0),0,C114-TODAY())</x:f>
        <x:v>0</x:v>
      </x:c>
      <x:c r="F114" t="str">
        <x:f>IF(A114="","",IF(D114=0,"Paid",IF(E114&lt;0,"Overdue",IF(E114&lt;=7,"Due Soon","Open"))))</x:f>
      </x:c>
      <x:c r="I114" s="5" t="n"/>
      <x:c r="J114" s="5" t="n"/>
      <x:c r="K114" s="5" t="n"/>
    </x:row>
    <x:row r="115">
      <x:c r="C115" s="5" t="n"/>
      <x:c r="D115" s="4" t="n"/>
      <x:c r="E115" t="n">
        <x:f>IF(OR(C115="",D115=0),0,C115-TODAY())</x:f>
        <x:v>0</x:v>
      </x:c>
      <x:c r="F115" t="str">
        <x:f>IF(A115="","",IF(D115=0,"Paid",IF(E115&lt;0,"Overdue",IF(E115&lt;=7,"Due Soon","Open"))))</x:f>
      </x:c>
      <x:c r="I115" s="5" t="n"/>
      <x:c r="J115" s="5" t="n"/>
      <x:c r="K115" s="5" t="n"/>
    </x:row>
    <x:row r="116">
      <x:c r="C116" s="5" t="n"/>
      <x:c r="D116" s="4" t="n"/>
      <x:c r="E116" t="n">
        <x:f>IF(OR(C116="",D116=0),0,C116-TODAY())</x:f>
        <x:v>0</x:v>
      </x:c>
      <x:c r="F116" t="str">
        <x:f>IF(A116="","",IF(D116=0,"Paid",IF(E116&lt;0,"Overdue",IF(E116&lt;=7,"Due Soon","Open"))))</x:f>
      </x:c>
      <x:c r="I116" s="5" t="n"/>
      <x:c r="J116" s="5" t="n"/>
      <x:c r="K116" s="5" t="n"/>
    </x:row>
    <x:row r="117">
      <x:c r="C117" s="5" t="n"/>
      <x:c r="D117" s="4" t="n"/>
      <x:c r="E117" t="n">
        <x:f>IF(OR(C117="",D117=0),0,C117-TODAY())</x:f>
        <x:v>0</x:v>
      </x:c>
      <x:c r="F117" t="str">
        <x:f>IF(A117="","",IF(D117=0,"Paid",IF(E117&lt;0,"Overdue",IF(E117&lt;=7,"Due Soon","Open"))))</x:f>
      </x:c>
      <x:c r="I117" s="5" t="n"/>
      <x:c r="J117" s="5" t="n"/>
      <x:c r="K117" s="5" t="n"/>
    </x:row>
    <x:row r="118">
      <x:c r="C118" s="5" t="n"/>
      <x:c r="D118" s="4" t="n"/>
      <x:c r="E118" t="n">
        <x:f>IF(OR(C118="",D118=0),0,C118-TODAY())</x:f>
        <x:v>0</x:v>
      </x:c>
      <x:c r="F118" t="str">
        <x:f>IF(A118="","",IF(D118=0,"Paid",IF(E118&lt;0,"Overdue",IF(E118&lt;=7,"Due Soon","Open"))))</x:f>
      </x:c>
      <x:c r="I118" s="5" t="n"/>
      <x:c r="J118" s="5" t="n"/>
      <x:c r="K118" s="5" t="n"/>
    </x:row>
    <x:row r="119">
      <x:c r="C119" s="5" t="n"/>
      <x:c r="D119" s="4" t="n"/>
      <x:c r="E119" t="n">
        <x:f>IF(OR(C119="",D119=0),0,C119-TODAY())</x:f>
        <x:v>0</x:v>
      </x:c>
      <x:c r="F119" t="str">
        <x:f>IF(A119="","",IF(D119=0,"Paid",IF(E119&lt;0,"Overdue",IF(E119&lt;=7,"Due Soon","Open"))))</x:f>
      </x:c>
      <x:c r="I119" s="5" t="n"/>
      <x:c r="J119" s="5" t="n"/>
      <x:c r="K119" s="5" t="n"/>
    </x:row>
    <x:row r="120">
      <x:c r="C120" s="5" t="n"/>
      <x:c r="D120" s="4" t="n"/>
      <x:c r="E120" t="n">
        <x:f>IF(OR(C120="",D120=0),0,C120-TODAY())</x:f>
        <x:v>0</x:v>
      </x:c>
      <x:c r="F120" t="str">
        <x:f>IF(A120="","",IF(D120=0,"Paid",IF(E120&lt;0,"Overdue",IF(E120&lt;=7,"Due Soon","Open"))))</x:f>
      </x:c>
      <x:c r="I120" s="5" t="n"/>
      <x:c r="J120" s="5" t="n"/>
      <x:c r="K120" s="5" t="n"/>
    </x:row>
    <x:row r="121">
      <x:c r="C121" s="5" t="n"/>
      <x:c r="D121" s="4" t="n"/>
      <x:c r="E121" t="n">
        <x:f>IF(OR(C121="",D121=0),0,C121-TODAY())</x:f>
        <x:v>0</x:v>
      </x:c>
      <x:c r="F121" t="str">
        <x:f>IF(A121="","",IF(D121=0,"Paid",IF(E121&lt;0,"Overdue",IF(E121&lt;=7,"Due Soon","Open"))))</x:f>
      </x:c>
      <x:c r="I121" s="5" t="n"/>
      <x:c r="J121" s="5" t="n"/>
      <x:c r="K121" s="5" t="n"/>
    </x:row>
    <x:row r="122">
      <x:c r="C122" s="5" t="n"/>
      <x:c r="D122" s="4" t="n"/>
      <x:c r="E122" t="n">
        <x:f>IF(OR(C122="",D122=0),0,C122-TODAY())</x:f>
        <x:v>0</x:v>
      </x:c>
      <x:c r="F122" t="str">
        <x:f>IF(A122="","",IF(D122=0,"Paid",IF(E122&lt;0,"Overdue",IF(E122&lt;=7,"Due Soon","Open"))))</x:f>
      </x:c>
      <x:c r="I122" s="5" t="n"/>
      <x:c r="J122" s="5" t="n"/>
      <x:c r="K122" s="5" t="n"/>
    </x:row>
    <x:row r="123">
      <x:c r="C123" s="5" t="n"/>
      <x:c r="D123" s="4" t="n"/>
      <x:c r="E123" t="n">
        <x:f>IF(OR(C123="",D123=0),0,C123-TODAY())</x:f>
        <x:v>0</x:v>
      </x:c>
      <x:c r="F123" t="str">
        <x:f>IF(A123="","",IF(D123=0,"Paid",IF(E123&lt;0,"Overdue",IF(E123&lt;=7,"Due Soon","Open"))))</x:f>
      </x:c>
      <x:c r="I123" s="5" t="n"/>
      <x:c r="J123" s="5" t="n"/>
      <x:c r="K123" s="5" t="n"/>
    </x:row>
    <x:row r="124">
      <x:c r="C124" s="5" t="n"/>
      <x:c r="D124" s="4" t="n"/>
      <x:c r="E124" t="n">
        <x:f>IF(OR(C124="",D124=0),0,C124-TODAY())</x:f>
        <x:v>0</x:v>
      </x:c>
      <x:c r="F124" t="str">
        <x:f>IF(A124="","",IF(D124=0,"Paid",IF(E124&lt;0,"Overdue",IF(E124&lt;=7,"Due Soon","Open"))))</x:f>
      </x:c>
      <x:c r="I124" s="5" t="n"/>
      <x:c r="J124" s="5" t="n"/>
      <x:c r="K124" s="5" t="n"/>
    </x:row>
    <x:row r="125">
      <x:c r="C125" s="5" t="n"/>
      <x:c r="D125" s="4" t="n"/>
      <x:c r="E125" t="n">
        <x:f>IF(OR(C125="",D125=0),0,C125-TODAY())</x:f>
        <x:v>0</x:v>
      </x:c>
      <x:c r="F125" t="str">
        <x:f>IF(A125="","",IF(D125=0,"Paid",IF(E125&lt;0,"Overdue",IF(E125&lt;=7,"Due Soon","Open"))))</x:f>
      </x:c>
      <x:c r="I125" s="5" t="n"/>
      <x:c r="J125" s="5" t="n"/>
      <x:c r="K125" s="5" t="n"/>
    </x:row>
    <x:row r="126">
      <x:c r="C126" s="5" t="n"/>
      <x:c r="D126" s="4" t="n"/>
      <x:c r="E126" t="n">
        <x:f>IF(OR(C126="",D126=0),0,C126-TODAY())</x:f>
        <x:v>0</x:v>
      </x:c>
      <x:c r="F126" t="str">
        <x:f>IF(A126="","",IF(D126=0,"Paid",IF(E126&lt;0,"Overdue",IF(E126&lt;=7,"Due Soon","Open"))))</x:f>
      </x:c>
      <x:c r="I126" s="5" t="n"/>
      <x:c r="J126" s="5" t="n"/>
      <x:c r="K126" s="5" t="n"/>
    </x:row>
    <x:row r="127">
      <x:c r="C127" s="5" t="n"/>
      <x:c r="D127" s="4" t="n"/>
      <x:c r="E127" t="n">
        <x:f>IF(OR(C127="",D127=0),0,C127-TODAY())</x:f>
        <x:v>0</x:v>
      </x:c>
      <x:c r="F127" t="str">
        <x:f>IF(A127="","",IF(D127=0,"Paid",IF(E127&lt;0,"Overdue",IF(E127&lt;=7,"Due Soon","Open"))))</x:f>
      </x:c>
      <x:c r="I127" s="5" t="n"/>
      <x:c r="J127" s="5" t="n"/>
      <x:c r="K127" s="5" t="n"/>
    </x:row>
    <x:row r="128">
      <x:c r="C128" s="5" t="n"/>
      <x:c r="D128" s="4" t="n"/>
      <x:c r="E128" t="n">
        <x:f>IF(OR(C128="",D128=0),0,C128-TODAY())</x:f>
        <x:v>0</x:v>
      </x:c>
      <x:c r="F128" t="str">
        <x:f>IF(A128="","",IF(D128=0,"Paid",IF(E128&lt;0,"Overdue",IF(E128&lt;=7,"Due Soon","Open"))))</x:f>
      </x:c>
      <x:c r="I128" s="5" t="n"/>
      <x:c r="J128" s="5" t="n"/>
      <x:c r="K128" s="5" t="n"/>
    </x:row>
    <x:row r="129">
      <x:c r="C129" s="5" t="n"/>
      <x:c r="D129" s="4" t="n"/>
      <x:c r="E129" t="n">
        <x:f>IF(OR(C129="",D129=0),0,C129-TODAY())</x:f>
        <x:v>0</x:v>
      </x:c>
      <x:c r="F129" t="str">
        <x:f>IF(A129="","",IF(D129=0,"Paid",IF(E129&lt;0,"Overdue",IF(E129&lt;=7,"Due Soon","Open"))))</x:f>
      </x:c>
      <x:c r="I129" s="5" t="n"/>
      <x:c r="J129" s="5" t="n"/>
      <x:c r="K129" s="5" t="n"/>
    </x:row>
    <x:row r="130">
      <x:c r="C130" s="5" t="n"/>
      <x:c r="D130" s="4" t="n"/>
      <x:c r="E130" t="n">
        <x:f>IF(OR(C130="",D130=0),0,C130-TODAY())</x:f>
        <x:v>0</x:v>
      </x:c>
      <x:c r="F130" t="str">
        <x:f>IF(A130="","",IF(D130=0,"Paid",IF(E130&lt;0,"Overdue",IF(E130&lt;=7,"Due Soon","Open"))))</x:f>
      </x:c>
      <x:c r="I130" s="5" t="n"/>
      <x:c r="J130" s="5" t="n"/>
      <x:c r="K130" s="5" t="n"/>
    </x:row>
    <x:row r="131">
      <x:c r="C131" s="5" t="n"/>
      <x:c r="D131" s="4" t="n"/>
      <x:c r="E131" t="n">
        <x:f>IF(OR(C131="",D131=0),0,C131-TODAY())</x:f>
        <x:v>0</x:v>
      </x:c>
      <x:c r="F131" t="str">
        <x:f>IF(A131="","",IF(D131=0,"Paid",IF(E131&lt;0,"Overdue",IF(E131&lt;=7,"Due Soon","Open"))))</x:f>
      </x:c>
      <x:c r="I131" s="5" t="n"/>
      <x:c r="J131" s="5" t="n"/>
      <x:c r="K131" s="5" t="n"/>
    </x:row>
    <x:row r="132">
      <x:c r="C132" s="5" t="n"/>
      <x:c r="D132" s="4" t="n"/>
      <x:c r="E132" t="n">
        <x:f>IF(OR(C132="",D132=0),0,C132-TODAY())</x:f>
        <x:v>0</x:v>
      </x:c>
      <x:c r="F132" t="str">
        <x:f>IF(A132="","",IF(D132=0,"Paid",IF(E132&lt;0,"Overdue",IF(E132&lt;=7,"Due Soon","Open"))))</x:f>
      </x:c>
      <x:c r="I132" s="5" t="n"/>
      <x:c r="J132" s="5" t="n"/>
      <x:c r="K132" s="5" t="n"/>
    </x:row>
    <x:row r="133">
      <x:c r="C133" s="5" t="n"/>
      <x:c r="D133" s="4" t="n"/>
      <x:c r="E133" t="n">
        <x:f>IF(OR(C133="",D133=0),0,C133-TODAY())</x:f>
        <x:v>0</x:v>
      </x:c>
      <x:c r="F133" t="str">
        <x:f>IF(A133="","",IF(D133=0,"Paid",IF(E133&lt;0,"Overdue",IF(E133&lt;=7,"Due Soon","Open"))))</x:f>
      </x:c>
      <x:c r="I133" s="5" t="n"/>
      <x:c r="J133" s="5" t="n"/>
      <x:c r="K133" s="5" t="n"/>
    </x:row>
    <x:row r="134">
      <x:c r="C134" s="5" t="n"/>
      <x:c r="D134" s="4" t="n"/>
      <x:c r="E134" t="n">
        <x:f>IF(OR(C134="",D134=0),0,C134-TODAY())</x:f>
        <x:v>0</x:v>
      </x:c>
      <x:c r="F134" t="str">
        <x:f>IF(A134="","",IF(D134=0,"Paid",IF(E134&lt;0,"Overdue",IF(E134&lt;=7,"Due Soon","Open"))))</x:f>
      </x:c>
      <x:c r="I134" s="5" t="n"/>
      <x:c r="J134" s="5" t="n"/>
      <x:c r="K134" s="5" t="n"/>
    </x:row>
    <x:row r="135">
      <x:c r="C135" s="5" t="n"/>
      <x:c r="D135" s="4" t="n"/>
      <x:c r="E135" t="n">
        <x:f>IF(OR(C135="",D135=0),0,C135-TODAY())</x:f>
        <x:v>0</x:v>
      </x:c>
      <x:c r="F135" t="str">
        <x:f>IF(A135="","",IF(D135=0,"Paid",IF(E135&lt;0,"Overdue",IF(E135&lt;=7,"Due Soon","Open"))))</x:f>
      </x:c>
      <x:c r="I135" s="5" t="n"/>
      <x:c r="J135" s="5" t="n"/>
      <x:c r="K135" s="5" t="n"/>
    </x:row>
    <x:row r="136">
      <x:c r="C136" s="5" t="n"/>
      <x:c r="D136" s="4" t="n"/>
      <x:c r="E136" t="n">
        <x:f>IF(OR(C136="",D136=0),0,C136-TODAY())</x:f>
        <x:v>0</x:v>
      </x:c>
      <x:c r="F136" t="str">
        <x:f>IF(A136="","",IF(D136=0,"Paid",IF(E136&lt;0,"Overdue",IF(E136&lt;=7,"Due Soon","Open"))))</x:f>
      </x:c>
      <x:c r="I136" s="5" t="n"/>
      <x:c r="J136" s="5" t="n"/>
      <x:c r="K136" s="5" t="n"/>
    </x:row>
    <x:row r="137">
      <x:c r="C137" s="5" t="n"/>
      <x:c r="D137" s="4" t="n"/>
      <x:c r="E137" t="n">
        <x:f>IF(OR(C137="",D137=0),0,C137-TODAY())</x:f>
        <x:v>0</x:v>
      </x:c>
      <x:c r="F137" t="str">
        <x:f>IF(A137="","",IF(D137=0,"Paid",IF(E137&lt;0,"Overdue",IF(E137&lt;=7,"Due Soon","Open"))))</x:f>
      </x:c>
      <x:c r="I137" s="5" t="n"/>
      <x:c r="J137" s="5" t="n"/>
      <x:c r="K137" s="5" t="n"/>
    </x:row>
    <x:row r="138">
      <x:c r="C138" s="5" t="n"/>
      <x:c r="D138" s="4" t="n"/>
      <x:c r="E138" t="n">
        <x:f>IF(OR(C138="",D138=0),0,C138-TODAY())</x:f>
        <x:v>0</x:v>
      </x:c>
      <x:c r="F138" t="str">
        <x:f>IF(A138="","",IF(D138=0,"Paid",IF(E138&lt;0,"Overdue",IF(E138&lt;=7,"Due Soon","Open"))))</x:f>
      </x:c>
      <x:c r="I138" s="5" t="n"/>
      <x:c r="J138" s="5" t="n"/>
      <x:c r="K138" s="5" t="n"/>
    </x:row>
    <x:row r="139">
      <x:c r="C139" s="5" t="n"/>
      <x:c r="D139" s="4" t="n"/>
      <x:c r="E139" t="n">
        <x:f>IF(OR(C139="",D139=0),0,C139-TODAY())</x:f>
        <x:v>0</x:v>
      </x:c>
      <x:c r="F139" t="str">
        <x:f>IF(A139="","",IF(D139=0,"Paid",IF(E139&lt;0,"Overdue",IF(E139&lt;=7,"Due Soon","Open"))))</x:f>
      </x:c>
      <x:c r="I139" s="5" t="n"/>
      <x:c r="J139" s="5" t="n"/>
      <x:c r="K139" s="5" t="n"/>
    </x:row>
    <x:row r="140">
      <x:c r="C140" s="5" t="n"/>
      <x:c r="D140" s="4" t="n"/>
      <x:c r="E140" t="n">
        <x:f>IF(OR(C140="",D140=0),0,C140-TODAY())</x:f>
        <x:v>0</x:v>
      </x:c>
      <x:c r="F140" t="str">
        <x:f>IF(A140="","",IF(D140=0,"Paid",IF(E140&lt;0,"Overdue",IF(E140&lt;=7,"Due Soon","Open"))))</x:f>
      </x:c>
      <x:c r="I140" s="5" t="n"/>
      <x:c r="J140" s="5" t="n"/>
      <x:c r="K140" s="5" t="n"/>
    </x:row>
    <x:row r="141">
      <x:c r="C141" s="5" t="n"/>
      <x:c r="D141" s="4" t="n"/>
      <x:c r="E141" t="n">
        <x:f>IF(OR(C141="",D141=0),0,C141-TODAY())</x:f>
        <x:v>0</x:v>
      </x:c>
      <x:c r="F141" t="str">
        <x:f>IF(A141="","",IF(D141=0,"Paid",IF(E141&lt;0,"Overdue",IF(E141&lt;=7,"Due Soon","Open"))))</x:f>
      </x:c>
      <x:c r="I141" s="5" t="n"/>
      <x:c r="J141" s="5" t="n"/>
      <x:c r="K141" s="5" t="n"/>
    </x:row>
    <x:row r="142">
      <x:c r="C142" s="5" t="n"/>
      <x:c r="D142" s="4" t="n"/>
      <x:c r="E142" t="n">
        <x:f>IF(OR(C142="",D142=0),0,C142-TODAY())</x:f>
        <x:v>0</x:v>
      </x:c>
      <x:c r="F142" t="str">
        <x:f>IF(A142="","",IF(D142=0,"Paid",IF(E142&lt;0,"Overdue",IF(E142&lt;=7,"Due Soon","Open"))))</x:f>
      </x:c>
      <x:c r="I142" s="5" t="n"/>
      <x:c r="J142" s="5" t="n"/>
      <x:c r="K142" s="5" t="n"/>
    </x:row>
    <x:row r="143">
      <x:c r="C143" s="5" t="n"/>
      <x:c r="D143" s="4" t="n"/>
      <x:c r="E143" t="n">
        <x:f>IF(OR(C143="",D143=0),0,C143-TODAY())</x:f>
        <x:v>0</x:v>
      </x:c>
      <x:c r="F143" t="str">
        <x:f>IF(A143="","",IF(D143=0,"Paid",IF(E143&lt;0,"Overdue",IF(E143&lt;=7,"Due Soon","Open"))))</x:f>
      </x:c>
      <x:c r="I143" s="5" t="n"/>
      <x:c r="J143" s="5" t="n"/>
      <x:c r="K143" s="5" t="n"/>
    </x:row>
    <x:row r="144">
      <x:c r="C144" s="5" t="n"/>
      <x:c r="D144" s="4" t="n"/>
      <x:c r="E144" t="n">
        <x:f>IF(OR(C144="",D144=0),0,C144-TODAY())</x:f>
        <x:v>0</x:v>
      </x:c>
      <x:c r="F144" t="str">
        <x:f>IF(A144="","",IF(D144=0,"Paid",IF(E144&lt;0,"Overdue",IF(E144&lt;=7,"Due Soon","Open"))))</x:f>
      </x:c>
      <x:c r="I144" s="5" t="n"/>
      <x:c r="J144" s="5" t="n"/>
      <x:c r="K144" s="5" t="n"/>
    </x:row>
    <x:row r="145">
      <x:c r="C145" s="5" t="n"/>
      <x:c r="D145" s="4" t="n"/>
      <x:c r="E145" t="n">
        <x:f>IF(OR(C145="",D145=0),0,C145-TODAY())</x:f>
        <x:v>0</x:v>
      </x:c>
      <x:c r="F145" t="str">
        <x:f>IF(A145="","",IF(D145=0,"Paid",IF(E145&lt;0,"Overdue",IF(E145&lt;=7,"Due Soon","Open"))))</x:f>
      </x:c>
      <x:c r="I145" s="5" t="n"/>
      <x:c r="J145" s="5" t="n"/>
      <x:c r="K145" s="5" t="n"/>
    </x:row>
    <x:row r="146">
      <x:c r="C146" s="5" t="n"/>
      <x:c r="D146" s="4" t="n"/>
      <x:c r="E146" t="n">
        <x:f>IF(OR(C146="",D146=0),0,C146-TODAY())</x:f>
        <x:v>0</x:v>
      </x:c>
      <x:c r="F146" t="str">
        <x:f>IF(A146="","",IF(D146=0,"Paid",IF(E146&lt;0,"Overdue",IF(E146&lt;=7,"Due Soon","Open"))))</x:f>
      </x:c>
      <x:c r="I146" s="5" t="n"/>
      <x:c r="J146" s="5" t="n"/>
      <x:c r="K146" s="5" t="n"/>
    </x:row>
    <x:row r="147">
      <x:c r="C147" s="5" t="n"/>
      <x:c r="D147" s="4" t="n"/>
      <x:c r="E147" t="n">
        <x:f>IF(OR(C147="",D147=0),0,C147-TODAY())</x:f>
        <x:v>0</x:v>
      </x:c>
      <x:c r="F147" t="str">
        <x:f>IF(A147="","",IF(D147=0,"Paid",IF(E147&lt;0,"Overdue",IF(E147&lt;=7,"Due Soon","Open"))))</x:f>
      </x:c>
      <x:c r="I147" s="5" t="n"/>
      <x:c r="J147" s="5" t="n"/>
      <x:c r="K147" s="5" t="n"/>
    </x:row>
    <x:row r="148">
      <x:c r="C148" s="5" t="n"/>
      <x:c r="D148" s="4" t="n"/>
      <x:c r="E148" t="n">
        <x:f>IF(OR(C148="",D148=0),0,C148-TODAY())</x:f>
        <x:v>0</x:v>
      </x:c>
      <x:c r="F148" t="str">
        <x:f>IF(A148="","",IF(D148=0,"Paid",IF(E148&lt;0,"Overdue",IF(E148&lt;=7,"Due Soon","Open"))))</x:f>
      </x:c>
      <x:c r="I148" s="5" t="n"/>
      <x:c r="J148" s="5" t="n"/>
      <x:c r="K148" s="5" t="n"/>
    </x:row>
    <x:row r="149">
      <x:c r="C149" s="5" t="n"/>
      <x:c r="D149" s="4" t="n"/>
      <x:c r="E149" t="n">
        <x:f>IF(OR(C149="",D149=0),0,C149-TODAY())</x:f>
        <x:v>0</x:v>
      </x:c>
      <x:c r="F149" t="str">
        <x:f>IF(A149="","",IF(D149=0,"Paid",IF(E149&lt;0,"Overdue",IF(E149&lt;=7,"Due Soon","Open"))))</x:f>
      </x:c>
      <x:c r="I149" s="5" t="n"/>
      <x:c r="J149" s="5" t="n"/>
      <x:c r="K149" s="5" t="n"/>
    </x:row>
    <x:row r="150">
      <x:c r="C150" s="5" t="n"/>
      <x:c r="D150" s="4" t="n"/>
      <x:c r="E150" t="n">
        <x:f>IF(OR(C150="",D150=0),0,C150-TODAY())</x:f>
        <x:v>0</x:v>
      </x:c>
      <x:c r="F150" t="str">
        <x:f>IF(A150="","",IF(D150=0,"Paid",IF(E150&lt;0,"Overdue",IF(E150&lt;=7,"Due Soon","Open"))))</x:f>
      </x:c>
      <x:c r="I150" s="5" t="n"/>
      <x:c r="J150" s="5" t="n"/>
      <x:c r="K150" s="5" t="n"/>
    </x:row>
    <x:row r="151">
      <x:c r="C151" s="5" t="n"/>
      <x:c r="D151" s="4" t="n"/>
      <x:c r="E151" t="n">
        <x:f>IF(OR(C151="",D151=0),0,C151-TODAY())</x:f>
        <x:v>0</x:v>
      </x:c>
      <x:c r="F151" t="str">
        <x:f>IF(A151="","",IF(D151=0,"Paid",IF(E151&lt;0,"Overdue",IF(E151&lt;=7,"Due Soon","Open"))))</x:f>
      </x:c>
      <x:c r="I151" s="5" t="n"/>
      <x:c r="J151" s="5" t="n"/>
      <x:c r="K151" s="5" t="n"/>
    </x:row>
    <x:row r="152">
      <x:c r="C152" s="5" t="n"/>
      <x:c r="D152" s="4" t="n"/>
      <x:c r="E152" t="n">
        <x:f>IF(OR(C152="",D152=0),0,C152-TODAY())</x:f>
        <x:v>0</x:v>
      </x:c>
      <x:c r="F152" t="str">
        <x:f>IF(A152="","",IF(D152=0,"Paid",IF(E152&lt;0,"Overdue",IF(E152&lt;=7,"Due Soon","Open"))))</x:f>
      </x:c>
      <x:c r="I152" s="5" t="n"/>
      <x:c r="J152" s="5" t="n"/>
      <x:c r="K152" s="5" t="n"/>
    </x:row>
    <x:row r="153">
      <x:c r="C153" s="5" t="n"/>
      <x:c r="D153" s="4" t="n"/>
      <x:c r="E153" t="n">
        <x:f>IF(OR(C153="",D153=0),0,C153-TODAY())</x:f>
        <x:v>0</x:v>
      </x:c>
      <x:c r="F153" t="str">
        <x:f>IF(A153="","",IF(D153=0,"Paid",IF(E153&lt;0,"Overdue",IF(E153&lt;=7,"Due Soon","Open"))))</x:f>
      </x:c>
      <x:c r="I153" s="5" t="n"/>
      <x:c r="J153" s="5" t="n"/>
      <x:c r="K153" s="5" t="n"/>
    </x:row>
    <x:row r="154">
      <x:c r="C154" s="5" t="n"/>
      <x:c r="D154" s="4" t="n"/>
      <x:c r="E154" t="n">
        <x:f>IF(OR(C154="",D154=0),0,C154-TODAY())</x:f>
        <x:v>0</x:v>
      </x:c>
      <x:c r="F154" t="str">
        <x:f>IF(A154="","",IF(D154=0,"Paid",IF(E154&lt;0,"Overdue",IF(E154&lt;=7,"Due Soon","Open"))))</x:f>
      </x:c>
      <x:c r="I154" s="5" t="n"/>
      <x:c r="J154" s="5" t="n"/>
      <x:c r="K154" s="5" t="n"/>
    </x:row>
    <x:row r="155">
      <x:c r="C155" s="5" t="n"/>
      <x:c r="D155" s="4" t="n"/>
      <x:c r="E155" t="n">
        <x:f>IF(OR(C155="",D155=0),0,C155-TODAY())</x:f>
        <x:v>0</x:v>
      </x:c>
      <x:c r="F155" t="str">
        <x:f>IF(A155="","",IF(D155=0,"Paid",IF(E155&lt;0,"Overdue",IF(E155&lt;=7,"Due Soon","Open"))))</x:f>
      </x:c>
      <x:c r="I155" s="5" t="n"/>
      <x:c r="J155" s="5" t="n"/>
      <x:c r="K155" s="5" t="n"/>
    </x:row>
    <x:row r="156">
      <x:c r="C156" s="5" t="n"/>
      <x:c r="D156" s="4" t="n"/>
      <x:c r="E156" t="n">
        <x:f>IF(OR(C156="",D156=0),0,C156-TODAY())</x:f>
        <x:v>0</x:v>
      </x:c>
      <x:c r="F156" t="str">
        <x:f>IF(A156="","",IF(D156=0,"Paid",IF(E156&lt;0,"Overdue",IF(E156&lt;=7,"Due Soon","Open"))))</x:f>
      </x:c>
      <x:c r="I156" s="5" t="n"/>
      <x:c r="J156" s="5" t="n"/>
      <x:c r="K156" s="5" t="n"/>
    </x:row>
    <x:row r="157">
      <x:c r="C157" s="5" t="n"/>
      <x:c r="D157" s="4" t="n"/>
      <x:c r="E157" t="n">
        <x:f>IF(OR(C157="",D157=0),0,C157-TODAY())</x:f>
        <x:v>0</x:v>
      </x:c>
      <x:c r="F157" t="str">
        <x:f>IF(A157="","",IF(D157=0,"Paid",IF(E157&lt;0,"Overdue",IF(E157&lt;=7,"Due Soon","Open"))))</x:f>
      </x:c>
      <x:c r="I157" s="5" t="n"/>
      <x:c r="J157" s="5" t="n"/>
      <x:c r="K157" s="5" t="n"/>
    </x:row>
    <x:row r="158">
      <x:c r="C158" s="5" t="n"/>
      <x:c r="D158" s="4" t="n"/>
      <x:c r="E158" t="n">
        <x:f>IF(OR(C158="",D158=0),0,C158-TODAY())</x:f>
        <x:v>0</x:v>
      </x:c>
      <x:c r="F158" t="str">
        <x:f>IF(A158="","",IF(D158=0,"Paid",IF(E158&lt;0,"Overdue",IF(E158&lt;=7,"Due Soon","Open"))))</x:f>
      </x:c>
      <x:c r="I158" s="5" t="n"/>
      <x:c r="J158" s="5" t="n"/>
      <x:c r="K158" s="5" t="n"/>
    </x:row>
    <x:row r="159">
      <x:c r="C159" s="5" t="n"/>
      <x:c r="D159" s="4" t="n"/>
      <x:c r="E159" t="n">
        <x:f>IF(OR(C159="",D159=0),0,C159-TODAY())</x:f>
        <x:v>0</x:v>
      </x:c>
      <x:c r="F159" t="str">
        <x:f>IF(A159="","",IF(D159=0,"Paid",IF(E159&lt;0,"Overdue",IF(E159&lt;=7,"Due Soon","Open"))))</x:f>
      </x:c>
      <x:c r="I159" s="5" t="n"/>
      <x:c r="J159" s="5" t="n"/>
      <x:c r="K159" s="5" t="n"/>
    </x:row>
    <x:row r="160">
      <x:c r="C160" s="5" t="n"/>
      <x:c r="D160" s="4" t="n"/>
      <x:c r="E160" t="n">
        <x:f>IF(OR(C160="",D160=0),0,C160-TODAY())</x:f>
        <x:v>0</x:v>
      </x:c>
      <x:c r="F160" t="str">
        <x:f>IF(A160="","",IF(D160=0,"Paid",IF(E160&lt;0,"Overdue",IF(E160&lt;=7,"Due Soon","Open"))))</x:f>
      </x:c>
      <x:c r="I160" s="5" t="n"/>
      <x:c r="J160" s="5" t="n"/>
      <x:c r="K160" s="5" t="n"/>
    </x:row>
    <x:row r="161">
      <x:c r="C161" s="5" t="n"/>
      <x:c r="D161" s="4" t="n"/>
      <x:c r="E161" t="n">
        <x:f>IF(OR(C161="",D161=0),0,C161-TODAY())</x:f>
        <x:v>0</x:v>
      </x:c>
      <x:c r="F161" t="str">
        <x:f>IF(A161="","",IF(D161=0,"Paid",IF(E161&lt;0,"Overdue",IF(E161&lt;=7,"Due Soon","Open"))))</x:f>
      </x:c>
      <x:c r="I161" s="5" t="n"/>
      <x:c r="J161" s="5" t="n"/>
      <x:c r="K161" s="5" t="n"/>
    </x:row>
    <x:row r="162">
      <x:c r="C162" s="5" t="n"/>
      <x:c r="D162" s="4" t="n"/>
      <x:c r="E162" t="n">
        <x:f>IF(OR(C162="",D162=0),0,C162-TODAY())</x:f>
        <x:v>0</x:v>
      </x:c>
      <x:c r="F162" t="str">
        <x:f>IF(A162="","",IF(D162=0,"Paid",IF(E162&lt;0,"Overdue",IF(E162&lt;=7,"Due Soon","Open"))))</x:f>
      </x:c>
      <x:c r="I162" s="5" t="n"/>
      <x:c r="J162" s="5" t="n"/>
      <x:c r="K162" s="5" t="n"/>
    </x:row>
    <x:row r="163">
      <x:c r="C163" s="5" t="n"/>
      <x:c r="D163" s="4" t="n"/>
      <x:c r="E163" t="n">
        <x:f>IF(OR(C163="",D163=0),0,C163-TODAY())</x:f>
        <x:v>0</x:v>
      </x:c>
      <x:c r="F163" t="str">
        <x:f>IF(A163="","",IF(D163=0,"Paid",IF(E163&lt;0,"Overdue",IF(E163&lt;=7,"Due Soon","Open"))))</x:f>
      </x:c>
      <x:c r="I163" s="5" t="n"/>
      <x:c r="J163" s="5" t="n"/>
      <x:c r="K163" s="5" t="n"/>
    </x:row>
    <x:row r="164">
      <x:c r="C164" s="5" t="n"/>
      <x:c r="D164" s="4" t="n"/>
      <x:c r="E164" t="n">
        <x:f>IF(OR(C164="",D164=0),0,C164-TODAY())</x:f>
        <x:v>0</x:v>
      </x:c>
      <x:c r="F164" t="str">
        <x:f>IF(A164="","",IF(D164=0,"Paid",IF(E164&lt;0,"Overdue",IF(E164&lt;=7,"Due Soon","Open"))))</x:f>
      </x:c>
      <x:c r="I164" s="5" t="n"/>
      <x:c r="J164" s="5" t="n"/>
      <x:c r="K164" s="5" t="n"/>
    </x:row>
    <x:row r="165">
      <x:c r="C165" s="5" t="n"/>
      <x:c r="D165" s="4" t="n"/>
      <x:c r="E165" t="n">
        <x:f>IF(OR(C165="",D165=0),0,C165-TODAY())</x:f>
        <x:v>0</x:v>
      </x:c>
      <x:c r="F165" t="str">
        <x:f>IF(A165="","",IF(D165=0,"Paid",IF(E165&lt;0,"Overdue",IF(E165&lt;=7,"Due Soon","Open"))))</x:f>
      </x:c>
      <x:c r="I165" s="5" t="n"/>
      <x:c r="J165" s="5" t="n"/>
      <x:c r="K165" s="5" t="n"/>
    </x:row>
    <x:row r="166">
      <x:c r="C166" s="5" t="n"/>
      <x:c r="D166" s="4" t="n"/>
      <x:c r="E166" t="n">
        <x:f>IF(OR(C166="",D166=0),0,C166-TODAY())</x:f>
        <x:v>0</x:v>
      </x:c>
      <x:c r="F166" t="str">
        <x:f>IF(A166="","",IF(D166=0,"Paid",IF(E166&lt;0,"Overdue",IF(E166&lt;=7,"Due Soon","Open"))))</x:f>
      </x:c>
      <x:c r="I166" s="5" t="n"/>
      <x:c r="J166" s="5" t="n"/>
      <x:c r="K166" s="5" t="n"/>
    </x:row>
    <x:row r="167">
      <x:c r="C167" s="5" t="n"/>
      <x:c r="D167" s="4" t="n"/>
      <x:c r="E167" t="n">
        <x:f>IF(OR(C167="",D167=0),0,C167-TODAY())</x:f>
        <x:v>0</x:v>
      </x:c>
      <x:c r="F167" t="str">
        <x:f>IF(A167="","",IF(D167=0,"Paid",IF(E167&lt;0,"Overdue",IF(E167&lt;=7,"Due Soon","Open"))))</x:f>
      </x:c>
      <x:c r="I167" s="5" t="n"/>
      <x:c r="J167" s="5" t="n"/>
      <x:c r="K167" s="5" t="n"/>
    </x:row>
    <x:row r="168">
      <x:c r="C168" s="5" t="n"/>
      <x:c r="D168" s="4" t="n"/>
      <x:c r="E168" t="n">
        <x:f>IF(OR(C168="",D168=0),0,C168-TODAY())</x:f>
        <x:v>0</x:v>
      </x:c>
      <x:c r="F168" t="str">
        <x:f>IF(A168="","",IF(D168=0,"Paid",IF(E168&lt;0,"Overdue",IF(E168&lt;=7,"Due Soon","Open"))))</x:f>
      </x:c>
      <x:c r="I168" s="5" t="n"/>
      <x:c r="J168" s="5" t="n"/>
      <x:c r="K168" s="5" t="n"/>
    </x:row>
    <x:row r="169">
      <x:c r="C169" s="5" t="n"/>
      <x:c r="D169" s="4" t="n"/>
      <x:c r="E169" t="n">
        <x:f>IF(OR(C169="",D169=0),0,C169-TODAY())</x:f>
        <x:v>0</x:v>
      </x:c>
      <x:c r="F169" t="str">
        <x:f>IF(A169="","",IF(D169=0,"Paid",IF(E169&lt;0,"Overdue",IF(E169&lt;=7,"Due Soon","Open"))))</x:f>
      </x:c>
      <x:c r="I169" s="5" t="n"/>
      <x:c r="J169" s="5" t="n"/>
      <x:c r="K169" s="5" t="n"/>
    </x:row>
    <x:row r="170">
      <x:c r="C170" s="5" t="n"/>
      <x:c r="D170" s="4" t="n"/>
      <x:c r="E170" t="n">
        <x:f>IF(OR(C170="",D170=0),0,C170-TODAY())</x:f>
        <x:v>0</x:v>
      </x:c>
      <x:c r="F170" t="str">
        <x:f>IF(A170="","",IF(D170=0,"Paid",IF(E170&lt;0,"Overdue",IF(E170&lt;=7,"Due Soon","Open"))))</x:f>
      </x:c>
      <x:c r="I170" s="5" t="n"/>
      <x:c r="J170" s="5" t="n"/>
      <x:c r="K170" s="5" t="n"/>
    </x:row>
    <x:row r="171">
      <x:c r="C171" s="5" t="n"/>
      <x:c r="D171" s="4" t="n"/>
      <x:c r="E171" t="n">
        <x:f>IF(OR(C171="",D171=0),0,C171-TODAY())</x:f>
        <x:v>0</x:v>
      </x:c>
      <x:c r="F171" t="str">
        <x:f>IF(A171="","",IF(D171=0,"Paid",IF(E171&lt;0,"Overdue",IF(E171&lt;=7,"Due Soon","Open"))))</x:f>
      </x:c>
      <x:c r="I171" s="5" t="n"/>
      <x:c r="J171" s="5" t="n"/>
      <x:c r="K171" s="5" t="n"/>
    </x:row>
    <x:row r="172">
      <x:c r="C172" s="5" t="n"/>
      <x:c r="D172" s="4" t="n"/>
      <x:c r="E172" t="n">
        <x:f>IF(OR(C172="",D172=0),0,C172-TODAY())</x:f>
        <x:v>0</x:v>
      </x:c>
      <x:c r="F172" t="str">
        <x:f>IF(A172="","",IF(D172=0,"Paid",IF(E172&lt;0,"Overdue",IF(E172&lt;=7,"Due Soon","Open"))))</x:f>
      </x:c>
      <x:c r="I172" s="5" t="n"/>
      <x:c r="J172" s="5" t="n"/>
      <x:c r="K172" s="5" t="n"/>
    </x:row>
    <x:row r="173">
      <x:c r="C173" s="5" t="n"/>
      <x:c r="D173" s="4" t="n"/>
      <x:c r="E173" t="n">
        <x:f>IF(OR(C173="",D173=0),0,C173-TODAY())</x:f>
        <x:v>0</x:v>
      </x:c>
      <x:c r="F173" t="str">
        <x:f>IF(A173="","",IF(D173=0,"Paid",IF(E173&lt;0,"Overdue",IF(E173&lt;=7,"Due Soon","Open"))))</x:f>
      </x:c>
      <x:c r="I173" s="5" t="n"/>
      <x:c r="J173" s="5" t="n"/>
      <x:c r="K173" s="5" t="n"/>
    </x:row>
    <x:row r="174">
      <x:c r="C174" s="5" t="n"/>
      <x:c r="D174" s="4" t="n"/>
      <x:c r="E174" t="n">
        <x:f>IF(OR(C174="",D174=0),0,C174-TODAY())</x:f>
        <x:v>0</x:v>
      </x:c>
      <x:c r="F174" t="str">
        <x:f>IF(A174="","",IF(D174=0,"Paid",IF(E174&lt;0,"Overdue",IF(E174&lt;=7,"Due Soon","Open"))))</x:f>
      </x:c>
      <x:c r="I174" s="5" t="n"/>
      <x:c r="J174" s="5" t="n"/>
      <x:c r="K174" s="5" t="n"/>
    </x:row>
    <x:row r="175">
      <x:c r="C175" s="5" t="n"/>
      <x:c r="D175" s="4" t="n"/>
      <x:c r="E175" t="n">
        <x:f>IF(OR(C175="",D175=0),0,C175-TODAY())</x:f>
        <x:v>0</x:v>
      </x:c>
      <x:c r="F175" t="str">
        <x:f>IF(A175="","",IF(D175=0,"Paid",IF(E175&lt;0,"Overdue",IF(E175&lt;=7,"Due Soon","Open"))))</x:f>
      </x:c>
      <x:c r="I175" s="5" t="n"/>
      <x:c r="J175" s="5" t="n"/>
      <x:c r="K175" s="5" t="n"/>
    </x:row>
    <x:row r="176">
      <x:c r="C176" s="5" t="n"/>
      <x:c r="D176" s="4" t="n"/>
      <x:c r="E176" t="n">
        <x:f>IF(OR(C176="",D176=0),0,C176-TODAY())</x:f>
        <x:v>0</x:v>
      </x:c>
      <x:c r="F176" t="str">
        <x:f>IF(A176="","",IF(D176=0,"Paid",IF(E176&lt;0,"Overdue",IF(E176&lt;=7,"Due Soon","Open"))))</x:f>
      </x:c>
      <x:c r="I176" s="5" t="n"/>
      <x:c r="J176" s="5" t="n"/>
      <x:c r="K176" s="5" t="n"/>
    </x:row>
    <x:row r="177">
      <x:c r="C177" s="5" t="n"/>
      <x:c r="D177" s="4" t="n"/>
      <x:c r="E177" t="n">
        <x:f>IF(OR(C177="",D177=0),0,C177-TODAY())</x:f>
        <x:v>0</x:v>
      </x:c>
      <x:c r="F177" t="str">
        <x:f>IF(A177="","",IF(D177=0,"Paid",IF(E177&lt;0,"Overdue",IF(E177&lt;=7,"Due Soon","Open"))))</x:f>
      </x:c>
      <x:c r="I177" s="5" t="n"/>
      <x:c r="J177" s="5" t="n"/>
      <x:c r="K177" s="5" t="n"/>
    </x:row>
    <x:row r="178">
      <x:c r="C178" s="5" t="n"/>
      <x:c r="D178" s="4" t="n"/>
      <x:c r="E178" t="n">
        <x:f>IF(OR(C178="",D178=0),0,C178-TODAY())</x:f>
        <x:v>0</x:v>
      </x:c>
      <x:c r="F178" t="str">
        <x:f>IF(A178="","",IF(D178=0,"Paid",IF(E178&lt;0,"Overdue",IF(E178&lt;=7,"Due Soon","Open"))))</x:f>
      </x:c>
      <x:c r="I178" s="5" t="n"/>
      <x:c r="J178" s="5" t="n"/>
      <x:c r="K178" s="5" t="n"/>
    </x:row>
    <x:row r="179">
      <x:c r="C179" s="5" t="n"/>
      <x:c r="D179" s="4" t="n"/>
      <x:c r="E179" t="n">
        <x:f>IF(OR(C179="",D179=0),0,C179-TODAY())</x:f>
        <x:v>0</x:v>
      </x:c>
      <x:c r="F179" t="str">
        <x:f>IF(A179="","",IF(D179=0,"Paid",IF(E179&lt;0,"Overdue",IF(E179&lt;=7,"Due Soon","Open"))))</x:f>
      </x:c>
      <x:c r="I179" s="5" t="n"/>
      <x:c r="J179" s="5" t="n"/>
      <x:c r="K179" s="5" t="n"/>
    </x:row>
    <x:row r="180">
      <x:c r="C180" s="5" t="n"/>
      <x:c r="D180" s="4" t="n"/>
      <x:c r="E180" t="n">
        <x:f>IF(OR(C180="",D180=0),0,C180-TODAY())</x:f>
        <x:v>0</x:v>
      </x:c>
      <x:c r="F180" t="str">
        <x:f>IF(A180="","",IF(D180=0,"Paid",IF(E180&lt;0,"Overdue",IF(E180&lt;=7,"Due Soon","Open"))))</x:f>
      </x:c>
      <x:c r="I180" s="5" t="n"/>
      <x:c r="J180" s="5" t="n"/>
      <x:c r="K180" s="5" t="n"/>
    </x:row>
    <x:row r="181">
      <x:c r="C181" s="5" t="n"/>
      <x:c r="D181" s="4" t="n"/>
      <x:c r="E181" t="n">
        <x:f>IF(OR(C181="",D181=0),0,C181-TODAY())</x:f>
        <x:v>0</x:v>
      </x:c>
      <x:c r="F181" t="str">
        <x:f>IF(A181="","",IF(D181=0,"Paid",IF(E181&lt;0,"Overdue",IF(E181&lt;=7,"Due Soon","Open"))))</x:f>
      </x:c>
      <x:c r="I181" s="5" t="n"/>
      <x:c r="J181" s="5" t="n"/>
      <x:c r="K181" s="5" t="n"/>
    </x:row>
    <x:row r="182">
      <x:c r="C182" s="5" t="n"/>
      <x:c r="D182" s="4" t="n"/>
      <x:c r="E182" t="n">
        <x:f>IF(OR(C182="",D182=0),0,C182-TODAY())</x:f>
        <x:v>0</x:v>
      </x:c>
      <x:c r="F182" t="str">
        <x:f>IF(A182="","",IF(D182=0,"Paid",IF(E182&lt;0,"Overdue",IF(E182&lt;=7,"Due Soon","Open"))))</x:f>
      </x:c>
      <x:c r="I182" s="5" t="n"/>
      <x:c r="J182" s="5" t="n"/>
      <x:c r="K182" s="5" t="n"/>
    </x:row>
    <x:row r="183">
      <x:c r="C183" s="5" t="n"/>
      <x:c r="D183" s="4" t="n"/>
      <x:c r="E183" t="n">
        <x:f>IF(OR(C183="",D183=0),0,C183-TODAY())</x:f>
        <x:v>0</x:v>
      </x:c>
      <x:c r="F183" t="str">
        <x:f>IF(A183="","",IF(D183=0,"Paid",IF(E183&lt;0,"Overdue",IF(E183&lt;=7,"Due Soon","Open"))))</x:f>
      </x:c>
      <x:c r="I183" s="5" t="n"/>
      <x:c r="J183" s="5" t="n"/>
      <x:c r="K183" s="5" t="n"/>
    </x:row>
    <x:row r="184">
      <x:c r="C184" s="5" t="n"/>
      <x:c r="D184" s="4" t="n"/>
      <x:c r="E184" t="n">
        <x:f>IF(OR(C184="",D184=0),0,C184-TODAY())</x:f>
        <x:v>0</x:v>
      </x:c>
      <x:c r="F184" t="str">
        <x:f>IF(A184="","",IF(D184=0,"Paid",IF(E184&lt;0,"Overdue",IF(E184&lt;=7,"Due Soon","Open"))))</x:f>
      </x:c>
      <x:c r="I184" s="5" t="n"/>
      <x:c r="J184" s="5" t="n"/>
      <x:c r="K184" s="5" t="n"/>
    </x:row>
    <x:row r="185">
      <x:c r="C185" s="5" t="n"/>
      <x:c r="D185" s="4" t="n"/>
      <x:c r="E185" t="n">
        <x:f>IF(OR(C185="",D185=0),0,C185-TODAY())</x:f>
        <x:v>0</x:v>
      </x:c>
      <x:c r="F185" t="str">
        <x:f>IF(A185="","",IF(D185=0,"Paid",IF(E185&lt;0,"Overdue",IF(E185&lt;=7,"Due Soon","Open"))))</x:f>
      </x:c>
      <x:c r="I185" s="5" t="n"/>
      <x:c r="J185" s="5" t="n"/>
      <x:c r="K185" s="5" t="n"/>
    </x:row>
    <x:row r="186">
      <x:c r="C186" s="5" t="n"/>
      <x:c r="D186" s="4" t="n"/>
      <x:c r="E186" t="n">
        <x:f>IF(OR(C186="",D186=0),0,C186-TODAY())</x:f>
        <x:v>0</x:v>
      </x:c>
      <x:c r="F186" t="str">
        <x:f>IF(A186="","",IF(D186=0,"Paid",IF(E186&lt;0,"Overdue",IF(E186&lt;=7,"Due Soon","Open"))))</x:f>
      </x:c>
      <x:c r="I186" s="5" t="n"/>
      <x:c r="J186" s="5" t="n"/>
      <x:c r="K186" s="5" t="n"/>
    </x:row>
    <x:row r="187">
      <x:c r="C187" s="5" t="n"/>
      <x:c r="D187" s="4" t="n"/>
      <x:c r="E187" t="n">
        <x:f>IF(OR(C187="",D187=0),0,C187-TODAY())</x:f>
        <x:v>0</x:v>
      </x:c>
      <x:c r="F187" t="str">
        <x:f>IF(A187="","",IF(D187=0,"Paid",IF(E187&lt;0,"Overdue",IF(E187&lt;=7,"Due Soon","Open"))))</x:f>
      </x:c>
      <x:c r="I187" s="5" t="n"/>
      <x:c r="J187" s="5" t="n"/>
      <x:c r="K187" s="5" t="n"/>
    </x:row>
    <x:row r="188">
      <x:c r="C188" s="5" t="n"/>
      <x:c r="D188" s="4" t="n"/>
      <x:c r="E188" t="n">
        <x:f>IF(OR(C188="",D188=0),0,C188-TODAY())</x:f>
        <x:v>0</x:v>
      </x:c>
      <x:c r="F188" t="str">
        <x:f>IF(A188="","",IF(D188=0,"Paid",IF(E188&lt;0,"Overdue",IF(E188&lt;=7,"Due Soon","Open"))))</x:f>
      </x:c>
      <x:c r="I188" s="5" t="n"/>
      <x:c r="J188" s="5" t="n"/>
      <x:c r="K188" s="5" t="n"/>
    </x:row>
    <x:row r="189">
      <x:c r="C189" s="5" t="n"/>
      <x:c r="D189" s="4" t="n"/>
      <x:c r="E189" t="n">
        <x:f>IF(OR(C189="",D189=0),0,C189-TODAY())</x:f>
        <x:v>0</x:v>
      </x:c>
      <x:c r="F189" t="str">
        <x:f>IF(A189="","",IF(D189=0,"Paid",IF(E189&lt;0,"Overdue",IF(E189&lt;=7,"Due Soon","Open"))))</x:f>
      </x:c>
      <x:c r="I189" s="5" t="n"/>
      <x:c r="J189" s="5" t="n"/>
      <x:c r="K189" s="5" t="n"/>
    </x:row>
    <x:row r="190">
      <x:c r="C190" s="5" t="n"/>
      <x:c r="D190" s="4" t="n"/>
      <x:c r="E190" t="n">
        <x:f>IF(OR(C190="",D190=0),0,C190-TODAY())</x:f>
        <x:v>0</x:v>
      </x:c>
      <x:c r="F190" t="str">
        <x:f>IF(A190="","",IF(D190=0,"Paid",IF(E190&lt;0,"Overdue",IF(E190&lt;=7,"Due Soon","Open"))))</x:f>
      </x:c>
      <x:c r="I190" s="5" t="n"/>
      <x:c r="J190" s="5" t="n"/>
      <x:c r="K190" s="5" t="n"/>
    </x:row>
    <x:row r="191">
      <x:c r="C191" s="5" t="n"/>
      <x:c r="D191" s="4" t="n"/>
      <x:c r="E191" t="n">
        <x:f>IF(OR(C191="",D191=0),0,C191-TODAY())</x:f>
        <x:v>0</x:v>
      </x:c>
      <x:c r="F191" t="str">
        <x:f>IF(A191="","",IF(D191=0,"Paid",IF(E191&lt;0,"Overdue",IF(E191&lt;=7,"Due Soon","Open"))))</x:f>
      </x:c>
      <x:c r="I191" s="5" t="n"/>
      <x:c r="J191" s="5" t="n"/>
      <x:c r="K191" s="5" t="n"/>
    </x:row>
    <x:row r="192">
      <x:c r="C192" s="5" t="n"/>
      <x:c r="D192" s="4" t="n"/>
      <x:c r="E192" t="n">
        <x:f>IF(OR(C192="",D192=0),0,C192-TODAY())</x:f>
        <x:v>0</x:v>
      </x:c>
      <x:c r="F192" t="str">
        <x:f>IF(A192="","",IF(D192=0,"Paid",IF(E192&lt;0,"Overdue",IF(E192&lt;=7,"Due Soon","Open"))))</x:f>
      </x:c>
      <x:c r="I192" s="5" t="n"/>
      <x:c r="J192" s="5" t="n"/>
      <x:c r="K192" s="5" t="n"/>
    </x:row>
    <x:row r="193">
      <x:c r="C193" s="5" t="n"/>
      <x:c r="D193" s="4" t="n"/>
      <x:c r="E193" t="n">
        <x:f>IF(OR(C193="",D193=0),0,C193-TODAY())</x:f>
        <x:v>0</x:v>
      </x:c>
      <x:c r="F193" t="str">
        <x:f>IF(A193="","",IF(D193=0,"Paid",IF(E193&lt;0,"Overdue",IF(E193&lt;=7,"Due Soon","Open"))))</x:f>
      </x:c>
      <x:c r="I193" s="5" t="n"/>
      <x:c r="J193" s="5" t="n"/>
      <x:c r="K193" s="5" t="n"/>
    </x:row>
    <x:row r="194">
      <x:c r="C194" s="5" t="n"/>
      <x:c r="D194" s="4" t="n"/>
      <x:c r="E194" t="n">
        <x:f>IF(OR(C194="",D194=0),0,C194-TODAY())</x:f>
        <x:v>0</x:v>
      </x:c>
      <x:c r="F194" t="str">
        <x:f>IF(A194="","",IF(D194=0,"Paid",IF(E194&lt;0,"Overdue",IF(E194&lt;=7,"Due Soon","Open"))))</x:f>
      </x:c>
      <x:c r="I194" s="5" t="n"/>
      <x:c r="J194" s="5" t="n"/>
      <x:c r="K194" s="5" t="n"/>
    </x:row>
    <x:row r="195">
      <x:c r="C195" s="5" t="n"/>
      <x:c r="D195" s="4" t="n"/>
      <x:c r="E195" t="n">
        <x:f>IF(OR(C195="",D195=0),0,C195-TODAY())</x:f>
        <x:v>0</x:v>
      </x:c>
      <x:c r="F195" t="str">
        <x:f>IF(A195="","",IF(D195=0,"Paid",IF(E195&lt;0,"Overdue",IF(E195&lt;=7,"Due Soon","Open"))))</x:f>
      </x:c>
      <x:c r="I195" s="5" t="n"/>
      <x:c r="J195" s="5" t="n"/>
      <x:c r="K195" s="5" t="n"/>
    </x:row>
    <x:row r="196">
      <x:c r="C196" s="5" t="n"/>
      <x:c r="D196" s="4" t="n"/>
      <x:c r="E196" t="n">
        <x:f>IF(OR(C196="",D196=0),0,C196-TODAY())</x:f>
        <x:v>0</x:v>
      </x:c>
      <x:c r="F196" t="str">
        <x:f>IF(A196="","",IF(D196=0,"Paid",IF(E196&lt;0,"Overdue",IF(E196&lt;=7,"Due Soon","Open"))))</x:f>
      </x:c>
      <x:c r="I196" s="5" t="n"/>
      <x:c r="J196" s="5" t="n"/>
      <x:c r="K196" s="5" t="n"/>
    </x:row>
    <x:row r="197">
      <x:c r="C197" s="5" t="n"/>
      <x:c r="D197" s="4" t="n"/>
      <x:c r="E197" t="n">
        <x:f>IF(OR(C197="",D197=0),0,C197-TODAY())</x:f>
        <x:v>0</x:v>
      </x:c>
      <x:c r="F197" t="str">
        <x:f>IF(A197="","",IF(D197=0,"Paid",IF(E197&lt;0,"Overdue",IF(E197&lt;=7,"Due Soon","Open"))))</x:f>
      </x:c>
      <x:c r="I197" s="5" t="n"/>
      <x:c r="J197" s="5" t="n"/>
      <x:c r="K197" s="5" t="n"/>
    </x:row>
    <x:row r="198">
      <x:c r="C198" s="5" t="n"/>
      <x:c r="D198" s="4" t="n"/>
      <x:c r="E198" t="n">
        <x:f>IF(OR(C198="",D198=0),0,C198-TODAY())</x:f>
        <x:v>0</x:v>
      </x:c>
      <x:c r="F198" t="str">
        <x:f>IF(A198="","",IF(D198=0,"Paid",IF(E198&lt;0,"Overdue",IF(E198&lt;=7,"Due Soon","Open"))))</x:f>
      </x:c>
      <x:c r="I198" s="5" t="n"/>
      <x:c r="J198" s="5" t="n"/>
      <x:c r="K198" s="5" t="n"/>
    </x:row>
    <x:row r="199">
      <x:c r="C199" s="5" t="n"/>
      <x:c r="D199" s="4" t="n"/>
      <x:c r="E199" t="n">
        <x:f>IF(OR(C199="",D199=0),0,C199-TODAY())</x:f>
        <x:v>0</x:v>
      </x:c>
      <x:c r="F199" t="str">
        <x:f>IF(A199="","",IF(D199=0,"Paid",IF(E199&lt;0,"Overdue",IF(E199&lt;=7,"Due Soon","Open"))))</x:f>
      </x:c>
      <x:c r="I199" s="5" t="n"/>
      <x:c r="J199" s="5" t="n"/>
      <x:c r="K199" s="5" t="n"/>
    </x:row>
    <x:row r="200">
      <x:c r="C200" s="5" t="n"/>
      <x:c r="D200" s="4" t="n"/>
      <x:c r="E200" t="n">
        <x:f>IF(OR(C200="",D200=0),0,C200-TODAY())</x:f>
        <x:v>0</x:v>
      </x:c>
      <x:c r="F200" t="str">
        <x:f>IF(A200="","",IF(D200=0,"Paid",IF(E200&lt;0,"Overdue",IF(E200&lt;=7,"Due Soon","Open"))))</x:f>
      </x:c>
      <x:c r="I200" s="5" t="n"/>
      <x:c r="J200" s="5" t="n"/>
      <x:c r="K200" s="5" t="n"/>
    </x:row>
    <x:row r="201">
      <x:c r="C201" s="5" t="n"/>
      <x:c r="D201" s="4" t="n"/>
      <x:c r="E201" t="n">
        <x:f>IF(OR(C201="",D201=0),0,C201-TODAY())</x:f>
        <x:v>0</x:v>
      </x:c>
      <x:c r="F201" t="str">
        <x:f>IF(A201="","",IF(D201=0,"Paid",IF(E201&lt;0,"Overdue",IF(E201&lt;=7,"Due Soon","Open"))))</x:f>
      </x:c>
      <x:c r="I201" s="5" t="n"/>
      <x:c r="J201" s="5" t="n"/>
      <x:c r="K201" s="5" t="n"/>
    </x:row>
    <x:row r="202">
      <x:c r="C202" s="5" t="n"/>
      <x:c r="D202" s="4" t="n"/>
      <x:c r="E202" t="n">
        <x:f>IF(OR(C202="",D202=0),0,C202-TODAY())</x:f>
        <x:v>0</x:v>
      </x:c>
      <x:c r="F202" t="str">
        <x:f>IF(A202="","",IF(D202=0,"Paid",IF(E202&lt;0,"Overdue",IF(E202&lt;=7,"Due Soon","Open"))))</x:f>
      </x:c>
      <x:c r="I202" s="5" t="n"/>
      <x:c r="J202" s="5" t="n"/>
      <x:c r="K202" s="5" t="n"/>
    </x:row>
    <x:row r="203">
      <x:c r="C203" s="5" t="n"/>
      <x:c r="D203" s="4" t="n"/>
      <x:c r="E203" t="n">
        <x:f>IF(OR(C203="",D203=0),0,C203-TODAY())</x:f>
        <x:v>0</x:v>
      </x:c>
      <x:c r="F203" t="str">
        <x:f>IF(A203="","",IF(D203=0,"Paid",IF(E203&lt;0,"Overdue",IF(E203&lt;=7,"Due Soon","Open"))))</x:f>
      </x:c>
      <x:c r="I203" s="5" t="n"/>
      <x:c r="J203" s="5" t="n"/>
      <x:c r="K203" s="5" t="n"/>
    </x:row>
    <x:row r="204">
      <x:c r="C204" s="5" t="n"/>
      <x:c r="D204" s="4" t="n"/>
      <x:c r="E204" t="n">
        <x:f>IF(OR(C204="",D204=0),0,C204-TODAY())</x:f>
        <x:v>0</x:v>
      </x:c>
      <x:c r="F204" t="str">
        <x:f>IF(A204="","",IF(D204=0,"Paid",IF(E204&lt;0,"Overdue",IF(E204&lt;=7,"Due Soon","Open"))))</x:f>
      </x:c>
      <x:c r="I204" s="5" t="n"/>
      <x:c r="J204" s="5" t="n"/>
      <x:c r="K204" s="5" t="n"/>
    </x:row>
    <x:row r="205">
      <x:c r="C205" s="5" t="n"/>
      <x:c r="D205" s="4" t="n"/>
      <x:c r="E205" t="n">
        <x:f>IF(OR(C205="",D205=0),0,C205-TODAY())</x:f>
        <x:v>0</x:v>
      </x:c>
      <x:c r="F205" t="str">
        <x:f>IF(A205="","",IF(D205=0,"Paid",IF(E205&lt;0,"Overdue",IF(E205&lt;=7,"Due Soon","Open"))))</x:f>
      </x:c>
      <x:c r="I205" s="5" t="n"/>
      <x:c r="J205" s="5" t="n"/>
      <x:c r="K205" s="5" t="n"/>
    </x:row>
    <x:row r="206">
      <x:c r="C206" s="5" t="n"/>
      <x:c r="D206" s="4" t="n"/>
      <x:c r="E206" t="n">
        <x:f>IF(OR(C206="",D206=0),0,C206-TODAY())</x:f>
        <x:v>0</x:v>
      </x:c>
      <x:c r="F206" t="str">
        <x:f>IF(A206="","",IF(D206=0,"Paid",IF(E206&lt;0,"Overdue",IF(E206&lt;=7,"Due Soon","Open"))))</x:f>
      </x:c>
      <x:c r="I206" s="5" t="n"/>
      <x:c r="J206" s="5" t="n"/>
      <x:c r="K206" s="5" t="n"/>
    </x:row>
    <x:row r="207">
      <x:c r="C207" s="5" t="n"/>
      <x:c r="D207" s="4" t="n"/>
      <x:c r="E207" t="n">
        <x:f>IF(OR(C207="",D207=0),0,C207-TODAY())</x:f>
        <x:v>0</x:v>
      </x:c>
      <x:c r="F207" t="str">
        <x:f>IF(A207="","",IF(D207=0,"Paid",IF(E207&lt;0,"Overdue",IF(E207&lt;=7,"Due Soon","Open"))))</x:f>
      </x:c>
      <x:c r="I207" s="5" t="n"/>
      <x:c r="J207" s="5" t="n"/>
      <x:c r="K207" s="5" t="n"/>
    </x:row>
    <x:row r="208">
      <x:c r="C208" s="5" t="n"/>
      <x:c r="D208" s="4" t="n"/>
      <x:c r="E208" t="n">
        <x:f>IF(OR(C208="",D208=0),0,C208-TODAY())</x:f>
        <x:v>0</x:v>
      </x:c>
      <x:c r="F208" t="str">
        <x:f>IF(A208="","",IF(D208=0,"Paid",IF(E208&lt;0,"Overdue",IF(E208&lt;=7,"Due Soon","Open"))))</x:f>
      </x:c>
      <x:c r="I208" s="5" t="n"/>
      <x:c r="J208" s="5" t="n"/>
      <x:c r="K208" s="5" t="n"/>
    </x:row>
    <x:row r="209">
      <x:c r="C209" s="5" t="n"/>
      <x:c r="D209" s="4" t="n"/>
      <x:c r="E209" t="n">
        <x:f>IF(OR(C209="",D209=0),0,C209-TODAY())</x:f>
        <x:v>0</x:v>
      </x:c>
      <x:c r="F209" t="str">
        <x:f>IF(A209="","",IF(D209=0,"Paid",IF(E209&lt;0,"Overdue",IF(E209&lt;=7,"Due Soon","Open"))))</x:f>
      </x:c>
      <x:c r="I209" s="5" t="n"/>
      <x:c r="J209" s="5" t="n"/>
      <x:c r="K209" s="5" t="n"/>
    </x:row>
    <x:row r="210">
      <x:c r="C210" s="5" t="n"/>
      <x:c r="D210" s="4" t="n"/>
      <x:c r="E210" t="n">
        <x:f>IF(OR(C210="",D210=0),0,C210-TODAY())</x:f>
        <x:v>0</x:v>
      </x:c>
      <x:c r="F210" t="str">
        <x:f>IF(A210="","",IF(D210=0,"Paid",IF(E210&lt;0,"Overdue",IF(E210&lt;=7,"Due Soon","Open"))))</x:f>
      </x:c>
      <x:c r="I210" s="5" t="n"/>
      <x:c r="J210" s="5" t="n"/>
      <x:c r="K210" s="5" t="n"/>
    </x:row>
    <x:row r="211">
      <x:c r="C211" s="5" t="n"/>
      <x:c r="D211" s="4" t="n"/>
      <x:c r="E211" t="n">
        <x:f>IF(OR(C211="",D211=0),0,C211-TODAY())</x:f>
        <x:v>0</x:v>
      </x:c>
      <x:c r="F211" t="str">
        <x:f>IF(A211="","",IF(D211=0,"Paid",IF(E211&lt;0,"Overdue",IF(E211&lt;=7,"Due Soon","Open"))))</x:f>
      </x:c>
      <x:c r="I211" s="5" t="n"/>
      <x:c r="J211" s="5" t="n"/>
      <x:c r="K211" s="5" t="n"/>
    </x:row>
    <x:row r="212">
      <x:c r="C212" s="5" t="n"/>
      <x:c r="D212" s="4" t="n"/>
      <x:c r="E212" t="n">
        <x:f>IF(OR(C212="",D212=0),0,C212-TODAY())</x:f>
        <x:v>0</x:v>
      </x:c>
      <x:c r="F212" t="str">
        <x:f>IF(A212="","",IF(D212=0,"Paid",IF(E212&lt;0,"Overdue",IF(E212&lt;=7,"Due Soon","Open"))))</x:f>
      </x:c>
      <x:c r="I212" s="5" t="n"/>
      <x:c r="J212" s="5" t="n"/>
      <x:c r="K212" s="5" t="n"/>
    </x:row>
    <x:row r="213">
      <x:c r="C213" s="5" t="n"/>
      <x:c r="D213" s="4" t="n"/>
      <x:c r="E213" t="n">
        <x:f>IF(OR(C213="",D213=0),0,C213-TODAY())</x:f>
        <x:v>0</x:v>
      </x:c>
      <x:c r="F213" t="str">
        <x:f>IF(A213="","",IF(D213=0,"Paid",IF(E213&lt;0,"Overdue",IF(E213&lt;=7,"Due Soon","Open"))))</x:f>
      </x:c>
      <x:c r="I213" s="5" t="n"/>
      <x:c r="J213" s="5" t="n"/>
      <x:c r="K213" s="5" t="n"/>
    </x:row>
    <x:row r="214">
      <x:c r="C214" s="5" t="n"/>
      <x:c r="D214" s="4" t="n"/>
      <x:c r="E214" t="n">
        <x:f>IF(OR(C214="",D214=0),0,C214-TODAY())</x:f>
        <x:v>0</x:v>
      </x:c>
      <x:c r="F214" t="str">
        <x:f>IF(A214="","",IF(D214=0,"Paid",IF(E214&lt;0,"Overdue",IF(E214&lt;=7,"Due Soon","Open"))))</x:f>
      </x:c>
      <x:c r="I214" s="5" t="n"/>
      <x:c r="J214" s="5" t="n"/>
      <x:c r="K214" s="5" t="n"/>
    </x:row>
    <x:row r="215">
      <x:c r="C215" s="5" t="n"/>
      <x:c r="D215" s="4" t="n"/>
      <x:c r="E215" t="n">
        <x:f>IF(OR(C215="",D215=0),0,C215-TODAY())</x:f>
        <x:v>0</x:v>
      </x:c>
      <x:c r="F215" t="str">
        <x:f>IF(A215="","",IF(D215=0,"Paid",IF(E215&lt;0,"Overdue",IF(E215&lt;=7,"Due Soon","Open"))))</x:f>
      </x:c>
      <x:c r="I215" s="5" t="n"/>
      <x:c r="J215" s="5" t="n"/>
      <x:c r="K215" s="5" t="n"/>
    </x:row>
    <x:row r="216">
      <x:c r="C216" s="5" t="n"/>
      <x:c r="D216" s="4" t="n"/>
      <x:c r="E216" t="n">
        <x:f>IF(OR(C216="",D216=0),0,C216-TODAY())</x:f>
        <x:v>0</x:v>
      </x:c>
      <x:c r="F216" t="str">
        <x:f>IF(A216="","",IF(D216=0,"Paid",IF(E216&lt;0,"Overdue",IF(E216&lt;=7,"Due Soon","Open"))))</x:f>
      </x:c>
      <x:c r="I216" s="5" t="n"/>
      <x:c r="J216" s="5" t="n"/>
      <x:c r="K216" s="5" t="n"/>
    </x:row>
    <x:row r="217">
      <x:c r="C217" s="5" t="n"/>
      <x:c r="D217" s="4" t="n"/>
      <x:c r="E217" t="n">
        <x:f>IF(OR(C217="",D217=0),0,C217-TODAY())</x:f>
        <x:v>0</x:v>
      </x:c>
      <x:c r="F217" t="str">
        <x:f>IF(A217="","",IF(D217=0,"Paid",IF(E217&lt;0,"Overdue",IF(E217&lt;=7,"Due Soon","Open"))))</x:f>
      </x:c>
      <x:c r="I217" s="5" t="n"/>
      <x:c r="J217" s="5" t="n"/>
      <x:c r="K217" s="5" t="n"/>
    </x:row>
    <x:row r="218">
      <x:c r="C218" s="5" t="n"/>
      <x:c r="D218" s="4" t="n"/>
      <x:c r="E218" t="n">
        <x:f>IF(OR(C218="",D218=0),0,C218-TODAY())</x:f>
        <x:v>0</x:v>
      </x:c>
      <x:c r="F218" t="str">
        <x:f>IF(A218="","",IF(D218=0,"Paid",IF(E218&lt;0,"Overdue",IF(E218&lt;=7,"Due Soon","Open"))))</x:f>
      </x:c>
      <x:c r="I218" s="5" t="n"/>
      <x:c r="J218" s="5" t="n"/>
      <x:c r="K218" s="5" t="n"/>
    </x:row>
    <x:row r="219">
      <x:c r="C219" s="5" t="n"/>
      <x:c r="D219" s="4" t="n"/>
      <x:c r="E219" t="n">
        <x:f>IF(OR(C219="",D219=0),0,C219-TODAY())</x:f>
        <x:v>0</x:v>
      </x:c>
      <x:c r="F219" t="str">
        <x:f>IF(A219="","",IF(D219=0,"Paid",IF(E219&lt;0,"Overdue",IF(E219&lt;=7,"Due Soon","Open"))))</x:f>
      </x:c>
      <x:c r="I219" s="5" t="n"/>
      <x:c r="J219" s="5" t="n"/>
      <x:c r="K219" s="5" t="n"/>
    </x:row>
    <x:row r="220">
      <x:c r="C220" s="5" t="n"/>
      <x:c r="D220" s="4" t="n"/>
      <x:c r="E220" t="n">
        <x:f>IF(OR(C220="",D220=0),0,C220-TODAY())</x:f>
        <x:v>0</x:v>
      </x:c>
      <x:c r="F220" t="str">
        <x:f>IF(A220="","",IF(D220=0,"Paid",IF(E220&lt;0,"Overdue",IF(E220&lt;=7,"Due Soon","Open"))))</x:f>
      </x:c>
      <x:c r="I220" s="5" t="n"/>
      <x:c r="J220" s="5" t="n"/>
      <x:c r="K220" s="5" t="n"/>
    </x:row>
    <x:row r="221">
      <x:c r="C221" s="5" t="n"/>
      <x:c r="D221" s="4" t="n"/>
      <x:c r="E221" t="n">
        <x:f>IF(OR(C221="",D221=0),0,C221-TODAY())</x:f>
        <x:v>0</x:v>
      </x:c>
      <x:c r="F221" t="str">
        <x:f>IF(A221="","",IF(D221=0,"Paid",IF(E221&lt;0,"Overdue",IF(E221&lt;=7,"Due Soon","Open"))))</x:f>
      </x:c>
      <x:c r="I221" s="5" t="n"/>
      <x:c r="J221" s="5" t="n"/>
      <x:c r="K221" s="5" t="n"/>
    </x:row>
    <x:row r="222">
      <x:c r="C222" s="5" t="n"/>
      <x:c r="D222" s="4" t="n"/>
      <x:c r="E222" t="n">
        <x:f>IF(OR(C222="",D222=0),0,C222-TODAY())</x:f>
        <x:v>0</x:v>
      </x:c>
      <x:c r="F222" t="str">
        <x:f>IF(A222="","",IF(D222=0,"Paid",IF(E222&lt;0,"Overdue",IF(E222&lt;=7,"Due Soon","Open"))))</x:f>
      </x:c>
      <x:c r="I222" s="5" t="n"/>
      <x:c r="J222" s="5" t="n"/>
      <x:c r="K222" s="5" t="n"/>
    </x:row>
    <x:row r="223">
      <x:c r="C223" s="5" t="n"/>
      <x:c r="D223" s="4" t="n"/>
      <x:c r="E223" t="n">
        <x:f>IF(OR(C223="",D223=0),0,C223-TODAY())</x:f>
        <x:v>0</x:v>
      </x:c>
      <x:c r="F223" t="str">
        <x:f>IF(A223="","",IF(D223=0,"Paid",IF(E223&lt;0,"Overdue",IF(E223&lt;=7,"Due Soon","Open"))))</x:f>
      </x:c>
      <x:c r="I223" s="5" t="n"/>
      <x:c r="J223" s="5" t="n"/>
      <x:c r="K223" s="5" t="n"/>
    </x:row>
    <x:row r="224">
      <x:c r="C224" s="5" t="n"/>
      <x:c r="D224" s="4" t="n"/>
      <x:c r="E224" t="n">
        <x:f>IF(OR(C224="",D224=0),0,C224-TODAY())</x:f>
        <x:v>0</x:v>
      </x:c>
      <x:c r="F224" t="str">
        <x:f>IF(A224="","",IF(D224=0,"Paid",IF(E224&lt;0,"Overdue",IF(E224&lt;=7,"Due Soon","Open"))))</x:f>
      </x:c>
      <x:c r="I224" s="5" t="n"/>
      <x:c r="J224" s="5" t="n"/>
      <x:c r="K224" s="5" t="n"/>
    </x:row>
    <x:row r="225">
      <x:c r="C225" s="5" t="n"/>
      <x:c r="D225" s="4" t="n"/>
      <x:c r="E225" t="n">
        <x:f>IF(OR(C225="",D225=0),0,C225-TODAY())</x:f>
        <x:v>0</x:v>
      </x:c>
      <x:c r="F225" t="str">
        <x:f>IF(A225="","",IF(D225=0,"Paid",IF(E225&lt;0,"Overdue",IF(E225&lt;=7,"Due Soon","Open"))))</x:f>
      </x:c>
      <x:c r="I225" s="5" t="n"/>
      <x:c r="J225" s="5" t="n"/>
      <x:c r="K225" s="5" t="n"/>
    </x:row>
    <x:row r="226">
      <x:c r="C226" s="5" t="n"/>
      <x:c r="D226" s="4" t="n"/>
      <x:c r="E226" t="n">
        <x:f>IF(OR(C226="",D226=0),0,C226-TODAY())</x:f>
        <x:v>0</x:v>
      </x:c>
      <x:c r="F226" t="str">
        <x:f>IF(A226="","",IF(D226=0,"Paid",IF(E226&lt;0,"Overdue",IF(E226&lt;=7,"Due Soon","Open"))))</x:f>
      </x:c>
      <x:c r="I226" s="5" t="n"/>
      <x:c r="J226" s="5" t="n"/>
      <x:c r="K226" s="5" t="n"/>
    </x:row>
    <x:row r="227">
      <x:c r="C227" s="5" t="n"/>
      <x:c r="D227" s="4" t="n"/>
      <x:c r="E227" t="n">
        <x:f>IF(OR(C227="",D227=0),0,C227-TODAY())</x:f>
        <x:v>0</x:v>
      </x:c>
      <x:c r="F227" t="str">
        <x:f>IF(A227="","",IF(D227=0,"Paid",IF(E227&lt;0,"Overdue",IF(E227&lt;=7,"Due Soon","Open"))))</x:f>
      </x:c>
      <x:c r="I227" s="5" t="n"/>
      <x:c r="J227" s="5" t="n"/>
      <x:c r="K227" s="5" t="n"/>
    </x:row>
    <x:row r="228">
      <x:c r="C228" s="5" t="n"/>
      <x:c r="D228" s="4" t="n"/>
      <x:c r="E228" t="n">
        <x:f>IF(OR(C228="",D228=0),0,C228-TODAY())</x:f>
        <x:v>0</x:v>
      </x:c>
      <x:c r="F228" t="str">
        <x:f>IF(A228="","",IF(D228=0,"Paid",IF(E228&lt;0,"Overdue",IF(E228&lt;=7,"Due Soon","Open"))))</x:f>
      </x:c>
      <x:c r="I228" s="5" t="n"/>
      <x:c r="J228" s="5" t="n"/>
      <x:c r="K228" s="5" t="n"/>
    </x:row>
    <x:row r="229">
      <x:c r="C229" s="5" t="n"/>
      <x:c r="D229" s="4" t="n"/>
      <x:c r="E229" t="n">
        <x:f>IF(OR(C229="",D229=0),0,C229-TODAY())</x:f>
        <x:v>0</x:v>
      </x:c>
      <x:c r="F229" t="str">
        <x:f>IF(A229="","",IF(D229=0,"Paid",IF(E229&lt;0,"Overdue",IF(E229&lt;=7,"Due Soon","Open"))))</x:f>
      </x:c>
      <x:c r="I229" s="5" t="n"/>
      <x:c r="J229" s="5" t="n"/>
      <x:c r="K229" s="5" t="n"/>
    </x:row>
    <x:row r="230">
      <x:c r="C230" s="5" t="n"/>
      <x:c r="D230" s="4" t="n"/>
      <x:c r="E230" t="n">
        <x:f>IF(OR(C230="",D230=0),0,C230-TODAY())</x:f>
        <x:v>0</x:v>
      </x:c>
      <x:c r="F230" t="str">
        <x:f>IF(A230="","",IF(D230=0,"Paid",IF(E230&lt;0,"Overdue",IF(E230&lt;=7,"Due Soon","Open"))))</x:f>
      </x:c>
      <x:c r="I230" s="5" t="n"/>
      <x:c r="J230" s="5" t="n"/>
      <x:c r="K230" s="5" t="n"/>
    </x:row>
    <x:row r="231">
      <x:c r="C231" s="5" t="n"/>
      <x:c r="D231" s="4" t="n"/>
      <x:c r="E231" t="n">
        <x:f>IF(OR(C231="",D231=0),0,C231-TODAY())</x:f>
        <x:v>0</x:v>
      </x:c>
      <x:c r="F231" t="str">
        <x:f>IF(A231="","",IF(D231=0,"Paid",IF(E231&lt;0,"Overdue",IF(E231&lt;=7,"Due Soon","Open"))))</x:f>
      </x:c>
      <x:c r="I231" s="5" t="n"/>
      <x:c r="J231" s="5" t="n"/>
      <x:c r="K231" s="5" t="n"/>
    </x:row>
    <x:row r="232">
      <x:c r="C232" s="5" t="n"/>
      <x:c r="D232" s="4" t="n"/>
      <x:c r="E232" t="n">
        <x:f>IF(OR(C232="",D232=0),0,C232-TODAY())</x:f>
        <x:v>0</x:v>
      </x:c>
      <x:c r="F232" t="str">
        <x:f>IF(A232="","",IF(D232=0,"Paid",IF(E232&lt;0,"Overdue",IF(E232&lt;=7,"Due Soon","Open"))))</x:f>
      </x:c>
      <x:c r="I232" s="5" t="n"/>
      <x:c r="J232" s="5" t="n"/>
      <x:c r="K232" s="5" t="n"/>
    </x:row>
    <x:row r="233">
      <x:c r="C233" s="5" t="n"/>
      <x:c r="D233" s="4" t="n"/>
      <x:c r="E233" t="n">
        <x:f>IF(OR(C233="",D233=0),0,C233-TODAY())</x:f>
        <x:v>0</x:v>
      </x:c>
      <x:c r="F233" t="str">
        <x:f>IF(A233="","",IF(D233=0,"Paid",IF(E233&lt;0,"Overdue",IF(E233&lt;=7,"Due Soon","Open"))))</x:f>
      </x:c>
      <x:c r="I233" s="5" t="n"/>
      <x:c r="J233" s="5" t="n"/>
      <x:c r="K233" s="5" t="n"/>
    </x:row>
    <x:row r="234">
      <x:c r="C234" s="5" t="n"/>
      <x:c r="D234" s="4" t="n"/>
      <x:c r="E234" t="n">
        <x:f>IF(OR(C234="",D234=0),0,C234-TODAY())</x:f>
        <x:v>0</x:v>
      </x:c>
      <x:c r="F234" t="str">
        <x:f>IF(A234="","",IF(D234=0,"Paid",IF(E234&lt;0,"Overdue",IF(E234&lt;=7,"Due Soon","Open"))))</x:f>
      </x:c>
      <x:c r="I234" s="5" t="n"/>
      <x:c r="J234" s="5" t="n"/>
      <x:c r="K234" s="5" t="n"/>
    </x:row>
    <x:row r="235">
      <x:c r="C235" s="5" t="n"/>
      <x:c r="D235" s="4" t="n"/>
      <x:c r="E235" t="n">
        <x:f>IF(OR(C235="",D235=0),0,C235-TODAY())</x:f>
        <x:v>0</x:v>
      </x:c>
      <x:c r="F235" t="str">
        <x:f>IF(A235="","",IF(D235=0,"Paid",IF(E235&lt;0,"Overdue",IF(E235&lt;=7,"Due Soon","Open"))))</x:f>
      </x:c>
      <x:c r="I235" s="5" t="n"/>
      <x:c r="J235" s="5" t="n"/>
      <x:c r="K235" s="5" t="n"/>
    </x:row>
    <x:row r="236">
      <x:c r="C236" s="5" t="n"/>
      <x:c r="D236" s="4" t="n"/>
      <x:c r="E236" t="n">
        <x:f>IF(OR(C236="",D236=0),0,C236-TODAY())</x:f>
        <x:v>0</x:v>
      </x:c>
      <x:c r="F236" t="str">
        <x:f>IF(A236="","",IF(D236=0,"Paid",IF(E236&lt;0,"Overdue",IF(E236&lt;=7,"Due Soon","Open"))))</x:f>
      </x:c>
      <x:c r="I236" s="5" t="n"/>
      <x:c r="J236" s="5" t="n"/>
      <x:c r="K236" s="5" t="n"/>
    </x:row>
    <x:row r="237">
      <x:c r="C237" s="5" t="n"/>
      <x:c r="D237" s="4" t="n"/>
      <x:c r="E237" t="n">
        <x:f>IF(OR(C237="",D237=0),0,C237-TODAY())</x:f>
        <x:v>0</x:v>
      </x:c>
      <x:c r="F237" t="str">
        <x:f>IF(A237="","",IF(D237=0,"Paid",IF(E237&lt;0,"Overdue",IF(E237&lt;=7,"Due Soon","Open"))))</x:f>
      </x:c>
      <x:c r="I237" s="5" t="n"/>
      <x:c r="J237" s="5" t="n"/>
      <x:c r="K237" s="5" t="n"/>
    </x:row>
    <x:row r="238">
      <x:c r="C238" s="5" t="n"/>
      <x:c r="D238" s="4" t="n"/>
      <x:c r="E238" t="n">
        <x:f>IF(OR(C238="",D238=0),0,C238-TODAY())</x:f>
        <x:v>0</x:v>
      </x:c>
      <x:c r="F238" t="str">
        <x:f>IF(A238="","",IF(D238=0,"Paid",IF(E238&lt;0,"Overdue",IF(E238&lt;=7,"Due Soon","Open"))))</x:f>
      </x:c>
      <x:c r="I238" s="5" t="n"/>
      <x:c r="J238" s="5" t="n"/>
      <x:c r="K238" s="5" t="n"/>
    </x:row>
    <x:row r="239">
      <x:c r="C239" s="5" t="n"/>
      <x:c r="D239" s="4" t="n"/>
      <x:c r="E239" t="n">
        <x:f>IF(OR(C239="",D239=0),0,C239-TODAY())</x:f>
        <x:v>0</x:v>
      </x:c>
      <x:c r="F239" t="str">
        <x:f>IF(A239="","",IF(D239=0,"Paid",IF(E239&lt;0,"Overdue",IF(E239&lt;=7,"Due Soon","Open"))))</x:f>
      </x:c>
      <x:c r="I239" s="5" t="n"/>
      <x:c r="J239" s="5" t="n"/>
      <x:c r="K239" s="5" t="n"/>
    </x:row>
    <x:row r="240">
      <x:c r="C240" s="5" t="n"/>
      <x:c r="D240" s="4" t="n"/>
      <x:c r="E240" t="n">
        <x:f>IF(OR(C240="",D240=0),0,C240-TODAY())</x:f>
        <x:v>0</x:v>
      </x:c>
      <x:c r="F240" t="str">
        <x:f>IF(A240="","",IF(D240=0,"Paid",IF(E240&lt;0,"Overdue",IF(E240&lt;=7,"Due Soon","Open"))))</x:f>
      </x:c>
      <x:c r="I240" s="5" t="n"/>
      <x:c r="J240" s="5" t="n"/>
      <x:c r="K240" s="5" t="n"/>
    </x:row>
    <x:row r="241">
      <x:c r="C241" s="5" t="n"/>
      <x:c r="D241" s="4" t="n"/>
      <x:c r="E241" t="n">
        <x:f>IF(OR(C241="",D241=0),0,C241-TODAY())</x:f>
        <x:v>0</x:v>
      </x:c>
      <x:c r="F241" t="str">
        <x:f>IF(A241="","",IF(D241=0,"Paid",IF(E241&lt;0,"Overdue",IF(E241&lt;=7,"Due Soon","Open"))))</x:f>
      </x:c>
      <x:c r="I241" s="5" t="n"/>
      <x:c r="J241" s="5" t="n"/>
      <x:c r="K241" s="5" t="n"/>
    </x:row>
    <x:row r="242">
      <x:c r="C242" s="5" t="n"/>
      <x:c r="D242" s="4" t="n"/>
      <x:c r="E242" t="n">
        <x:f>IF(OR(C242="",D242=0),0,C242-TODAY())</x:f>
        <x:v>0</x:v>
      </x:c>
      <x:c r="F242" t="str">
        <x:f>IF(A242="","",IF(D242=0,"Paid",IF(E242&lt;0,"Overdue",IF(E242&lt;=7,"Due Soon","Open"))))</x:f>
      </x:c>
      <x:c r="I242" s="5" t="n"/>
      <x:c r="J242" s="5" t="n"/>
      <x:c r="K242" s="5" t="n"/>
    </x:row>
    <x:row r="243">
      <x:c r="C243" s="5" t="n"/>
      <x:c r="D243" s="4" t="n"/>
      <x:c r="E243" t="n">
        <x:f>IF(OR(C243="",D243=0),0,C243-TODAY())</x:f>
        <x:v>0</x:v>
      </x:c>
      <x:c r="F243" t="str">
        <x:f>IF(A243="","",IF(D243=0,"Paid",IF(E243&lt;0,"Overdue",IF(E243&lt;=7,"Due Soon","Open"))))</x:f>
      </x:c>
      <x:c r="I243" s="5" t="n"/>
      <x:c r="J243" s="5" t="n"/>
      <x:c r="K243" s="5" t="n"/>
    </x:row>
    <x:row r="244">
      <x:c r="C244" s="5" t="n"/>
      <x:c r="D244" s="4" t="n"/>
      <x:c r="E244" t="n">
        <x:f>IF(OR(C244="",D244=0),0,C244-TODAY())</x:f>
        <x:v>0</x:v>
      </x:c>
      <x:c r="F244" t="str">
        <x:f>IF(A244="","",IF(D244=0,"Paid",IF(E244&lt;0,"Overdue",IF(E244&lt;=7,"Due Soon","Open"))))</x:f>
      </x:c>
      <x:c r="I244" s="5" t="n"/>
      <x:c r="J244" s="5" t="n"/>
      <x:c r="K244" s="5" t="n"/>
    </x:row>
    <x:row r="245">
      <x:c r="C245" s="5" t="n"/>
      <x:c r="D245" s="4" t="n"/>
      <x:c r="E245" t="n">
        <x:f>IF(OR(C245="",D245=0),0,C245-TODAY())</x:f>
        <x:v>0</x:v>
      </x:c>
      <x:c r="F245" t="str">
        <x:f>IF(A245="","",IF(D245=0,"Paid",IF(E245&lt;0,"Overdue",IF(E245&lt;=7,"Due Soon","Open"))))</x:f>
      </x:c>
      <x:c r="I245" s="5" t="n"/>
      <x:c r="J245" s="5" t="n"/>
      <x:c r="K245" s="5" t="n"/>
    </x:row>
    <x:row r="246">
      <x:c r="C246" s="5" t="n"/>
      <x:c r="D246" s="4" t="n"/>
      <x:c r="E246" t="n">
        <x:f>IF(OR(C246="",D246=0),0,C246-TODAY())</x:f>
        <x:v>0</x:v>
      </x:c>
      <x:c r="F246" t="str">
        <x:f>IF(A246="","",IF(D246=0,"Paid",IF(E246&lt;0,"Overdue",IF(E246&lt;=7,"Due Soon","Open"))))</x:f>
      </x:c>
      <x:c r="I246" s="5" t="n"/>
      <x:c r="J246" s="5" t="n"/>
      <x:c r="K246" s="5" t="n"/>
    </x:row>
    <x:row r="247">
      <x:c r="C247" s="5" t="n"/>
      <x:c r="D247" s="4" t="n"/>
      <x:c r="E247" t="n">
        <x:f>IF(OR(C247="",D247=0),0,C247-TODAY())</x:f>
        <x:v>0</x:v>
      </x:c>
      <x:c r="F247" t="str">
        <x:f>IF(A247="","",IF(D247=0,"Paid",IF(E247&lt;0,"Overdue",IF(E247&lt;=7,"Due Soon","Open"))))</x:f>
      </x:c>
      <x:c r="I247" s="5" t="n"/>
      <x:c r="J247" s="5" t="n"/>
      <x:c r="K247" s="5" t="n"/>
    </x:row>
    <x:row r="248">
      <x:c r="C248" s="5" t="n"/>
      <x:c r="D248" s="4" t="n"/>
      <x:c r="E248" t="n">
        <x:f>IF(OR(C248="",D248=0),0,C248-TODAY())</x:f>
        <x:v>0</x:v>
      </x:c>
      <x:c r="F248" t="str">
        <x:f>IF(A248="","",IF(D248=0,"Paid",IF(E248&lt;0,"Overdue",IF(E248&lt;=7,"Due Soon","Open"))))</x:f>
      </x:c>
      <x:c r="I248" s="5" t="n"/>
      <x:c r="J248" s="5" t="n"/>
      <x:c r="K248" s="5" t="n"/>
    </x:row>
    <x:row r="249">
      <x:c r="C249" s="5" t="n"/>
      <x:c r="D249" s="4" t="n"/>
      <x:c r="E249" t="n">
        <x:f>IF(OR(C249="",D249=0),0,C249-TODAY())</x:f>
        <x:v>0</x:v>
      </x:c>
      <x:c r="F249" t="str">
        <x:f>IF(A249="","",IF(D249=0,"Paid",IF(E249&lt;0,"Overdue",IF(E249&lt;=7,"Due Soon","Open"))))</x:f>
      </x:c>
      <x:c r="I249" s="5" t="n"/>
      <x:c r="J249" s="5" t="n"/>
      <x:c r="K249" s="5" t="n"/>
    </x:row>
    <x:row r="250">
      <x:c r="C250" s="5" t="n"/>
      <x:c r="D250" s="4" t="n"/>
      <x:c r="E250" t="n">
        <x:f>IF(OR(C250="",D250=0),0,C250-TODAY())</x:f>
        <x:v>0</x:v>
      </x:c>
      <x:c r="F250" t="str">
        <x:f>IF(A250="","",IF(D250=0,"Paid",IF(E250&lt;0,"Overdue",IF(E250&lt;=7,"Due Soon","Open"))))</x:f>
      </x:c>
      <x:c r="I250" s="5" t="n"/>
      <x:c r="J250" s="5" t="n"/>
      <x:c r="K250" s="5" t="n"/>
    </x:row>
    <x:row r="251">
      <x:c r="C251" s="5" t="n"/>
      <x:c r="D251" s="4" t="n"/>
      <x:c r="E251" t="n">
        <x:f>IF(OR(C251="",D251=0),0,C251-TODAY())</x:f>
        <x:v>0</x:v>
      </x:c>
      <x:c r="F251" t="str">
        <x:f>IF(A251="","",IF(D251=0,"Paid",IF(E251&lt;0,"Overdue",IF(E251&lt;=7,"Due Soon","Open"))))</x:f>
      </x:c>
      <x:c r="I251" s="5" t="n"/>
      <x:c r="J251" s="5" t="n"/>
      <x:c r="K251" s="5" t="n"/>
    </x:row>
    <x:row r="252">
      <x:c r="C252" s="5" t="n"/>
      <x:c r="D252" s="4" t="n"/>
      <x:c r="E252" t="n">
        <x:f>IF(OR(C252="",D252=0),0,C252-TODAY())</x:f>
        <x:v>0</x:v>
      </x:c>
      <x:c r="F252" t="str">
        <x:f>IF(A252="","",IF(D252=0,"Paid",IF(E252&lt;0,"Overdue",IF(E252&lt;=7,"Due Soon","Open"))))</x:f>
      </x:c>
      <x:c r="I252" s="5" t="n"/>
      <x:c r="J252" s="5" t="n"/>
      <x:c r="K252" s="5" t="n"/>
    </x:row>
    <x:row r="253">
      <x:c r="C253" s="5" t="n"/>
      <x:c r="D253" s="4" t="n"/>
      <x:c r="E253" t="n">
        <x:f>IF(OR(C253="",D253=0),0,C253-TODAY())</x:f>
        <x:v>0</x:v>
      </x:c>
      <x:c r="F253" t="str">
        <x:f>IF(A253="","",IF(D253=0,"Paid",IF(E253&lt;0,"Overdue",IF(E253&lt;=7,"Due Soon","Open"))))</x:f>
      </x:c>
      <x:c r="I253" s="5" t="n"/>
      <x:c r="J253" s="5" t="n"/>
      <x:c r="K253" s="5" t="n"/>
    </x:row>
    <x:row r="254">
      <x:c r="C254" s="5" t="n"/>
      <x:c r="D254" s="4" t="n"/>
      <x:c r="E254" t="n">
        <x:f>IF(OR(C254="",D254=0),0,C254-TODAY())</x:f>
        <x:v>0</x:v>
      </x:c>
      <x:c r="F254" t="str">
        <x:f>IF(A254="","",IF(D254=0,"Paid",IF(E254&lt;0,"Overdue",IF(E254&lt;=7,"Due Soon","Open"))))</x:f>
      </x:c>
      <x:c r="I254" s="5" t="n"/>
      <x:c r="J254" s="5" t="n"/>
      <x:c r="K254" s="5" t="n"/>
    </x:row>
    <x:row r="255">
      <x:c r="C255" s="5" t="n"/>
      <x:c r="D255" s="4" t="n"/>
      <x:c r="E255" t="n">
        <x:f>IF(OR(C255="",D255=0),0,C255-TODAY())</x:f>
        <x:v>0</x:v>
      </x:c>
      <x:c r="F255" t="str">
        <x:f>IF(A255="","",IF(D255=0,"Paid",IF(E255&lt;0,"Overdue",IF(E255&lt;=7,"Due Soon","Open"))))</x:f>
      </x:c>
      <x:c r="I255" s="5" t="n"/>
      <x:c r="J255" s="5" t="n"/>
      <x:c r="K255" s="5" t="n"/>
    </x:row>
    <x:row r="256">
      <x:c r="C256" s="5" t="n"/>
      <x:c r="D256" s="4" t="n"/>
      <x:c r="E256" t="n">
        <x:f>IF(OR(C256="",D256=0),0,C256-TODAY())</x:f>
        <x:v>0</x:v>
      </x:c>
      <x:c r="F256" t="str">
        <x:f>IF(A256="","",IF(D256=0,"Paid",IF(E256&lt;0,"Overdue",IF(E256&lt;=7,"Due Soon","Open"))))</x:f>
      </x:c>
      <x:c r="I256" s="5" t="n"/>
      <x:c r="J256" s="5" t="n"/>
      <x:c r="K256" s="5" t="n"/>
    </x:row>
    <x:row r="257">
      <x:c r="C257" s="5" t="n"/>
      <x:c r="D257" s="4" t="n"/>
      <x:c r="E257" t="n">
        <x:f>IF(OR(C257="",D257=0),0,C257-TODAY())</x:f>
        <x:v>0</x:v>
      </x:c>
      <x:c r="F257" t="str">
        <x:f>IF(A257="","",IF(D257=0,"Paid",IF(E257&lt;0,"Overdue",IF(E257&lt;=7,"Due Soon","Open"))))</x:f>
      </x:c>
      <x:c r="I257" s="5" t="n"/>
      <x:c r="J257" s="5" t="n"/>
      <x:c r="K257" s="5" t="n"/>
    </x:row>
    <x:row r="258">
      <x:c r="C258" s="5" t="n"/>
      <x:c r="D258" s="4" t="n"/>
      <x:c r="E258" t="n">
        <x:f>IF(OR(C258="",D258=0),0,C258-TODAY())</x:f>
        <x:v>0</x:v>
      </x:c>
      <x:c r="F258" t="str">
        <x:f>IF(A258="","",IF(D258=0,"Paid",IF(E258&lt;0,"Overdue",IF(E258&lt;=7,"Due Soon","Open"))))</x:f>
      </x:c>
      <x:c r="I258" s="5" t="n"/>
      <x:c r="J258" s="5" t="n"/>
      <x:c r="K258" s="5" t="n"/>
    </x:row>
    <x:row r="259">
      <x:c r="C259" s="5" t="n"/>
      <x:c r="D259" s="4" t="n"/>
      <x:c r="E259" t="n">
        <x:f>IF(OR(C259="",D259=0),0,C259-TODAY())</x:f>
        <x:v>0</x:v>
      </x:c>
      <x:c r="F259" t="str">
        <x:f>IF(A259="","",IF(D259=0,"Paid",IF(E259&lt;0,"Overdue",IF(E259&lt;=7,"Due Soon","Open"))))</x:f>
      </x:c>
      <x:c r="I259" s="5" t="n"/>
      <x:c r="J259" s="5" t="n"/>
      <x:c r="K259" s="5" t="n"/>
    </x:row>
    <x:row r="260">
      <x:c r="C260" s="5" t="n"/>
      <x:c r="D260" s="4" t="n"/>
      <x:c r="E260" t="n">
        <x:f>IF(OR(C260="",D260=0),0,C260-TODAY())</x:f>
        <x:v>0</x:v>
      </x:c>
      <x:c r="F260" t="str">
        <x:f>IF(A260="","",IF(D260=0,"Paid",IF(E260&lt;0,"Overdue",IF(E260&lt;=7,"Due Soon","Open"))))</x:f>
      </x:c>
      <x:c r="I260" s="5" t="n"/>
      <x:c r="J260" s="5" t="n"/>
      <x:c r="K260" s="5" t="n"/>
    </x:row>
    <x:row r="261">
      <x:c r="C261" s="5" t="n"/>
      <x:c r="D261" s="4" t="n"/>
      <x:c r="E261" t="n">
        <x:f>IF(OR(C261="",D261=0),0,C261-TODAY())</x:f>
        <x:v>0</x:v>
      </x:c>
      <x:c r="F261" t="str">
        <x:f>IF(A261="","",IF(D261=0,"Paid",IF(E261&lt;0,"Overdue",IF(E261&lt;=7,"Due Soon","Open"))))</x:f>
      </x:c>
      <x:c r="I261" s="5" t="n"/>
      <x:c r="J261" s="5" t="n"/>
      <x:c r="K261" s="5" t="n"/>
    </x:row>
    <x:row r="262">
      <x:c r="C262" s="5" t="n"/>
      <x:c r="D262" s="4" t="n"/>
      <x:c r="E262" t="n">
        <x:f>IF(OR(C262="",D262=0),0,C262-TODAY())</x:f>
        <x:v>0</x:v>
      </x:c>
      <x:c r="F262" t="str">
        <x:f>IF(A262="","",IF(D262=0,"Paid",IF(E262&lt;0,"Overdue",IF(E262&lt;=7,"Due Soon","Open"))))</x:f>
      </x:c>
      <x:c r="I262" s="5" t="n"/>
      <x:c r="J262" s="5" t="n"/>
      <x:c r="K262" s="5" t="n"/>
    </x:row>
    <x:row r="263">
      <x:c r="C263" s="5" t="n"/>
      <x:c r="D263" s="4" t="n"/>
      <x:c r="E263" t="n">
        <x:f>IF(OR(C263="",D263=0),0,C263-TODAY())</x:f>
        <x:v>0</x:v>
      </x:c>
      <x:c r="F263" t="str">
        <x:f>IF(A263="","",IF(D263=0,"Paid",IF(E263&lt;0,"Overdue",IF(E263&lt;=7,"Due Soon","Open"))))</x:f>
      </x:c>
      <x:c r="I263" s="5" t="n"/>
      <x:c r="J263" s="5" t="n"/>
      <x:c r="K263" s="5" t="n"/>
    </x:row>
    <x:row r="264">
      <x:c r="C264" s="5" t="n"/>
      <x:c r="D264" s="4" t="n"/>
      <x:c r="E264" t="n">
        <x:f>IF(OR(C264="",D264=0),0,C264-TODAY())</x:f>
        <x:v>0</x:v>
      </x:c>
      <x:c r="F264" t="str">
        <x:f>IF(A264="","",IF(D264=0,"Paid",IF(E264&lt;0,"Overdue",IF(E264&lt;=7,"Due Soon","Open"))))</x:f>
      </x:c>
      <x:c r="I264" s="5" t="n"/>
      <x:c r="J264" s="5" t="n"/>
      <x:c r="K264" s="5" t="n"/>
    </x:row>
    <x:row r="265">
      <x:c r="C265" s="5" t="n"/>
      <x:c r="D265" s="4" t="n"/>
      <x:c r="E265" t="n">
        <x:f>IF(OR(C265="",D265=0),0,C265-TODAY())</x:f>
        <x:v>0</x:v>
      </x:c>
      <x:c r="F265" t="str">
        <x:f>IF(A265="","",IF(D265=0,"Paid",IF(E265&lt;0,"Overdue",IF(E265&lt;=7,"Due Soon","Open"))))</x:f>
      </x:c>
      <x:c r="I265" s="5" t="n"/>
      <x:c r="J265" s="5" t="n"/>
      <x:c r="K265" s="5" t="n"/>
    </x:row>
    <x:row r="266">
      <x:c r="C266" s="5" t="n"/>
      <x:c r="D266" s="4" t="n"/>
      <x:c r="E266" t="n">
        <x:f>IF(OR(C266="",D266=0),0,C266-TODAY())</x:f>
        <x:v>0</x:v>
      </x:c>
      <x:c r="F266" t="str">
        <x:f>IF(A266="","",IF(D266=0,"Paid",IF(E266&lt;0,"Overdue",IF(E266&lt;=7,"Due Soon","Open"))))</x:f>
      </x:c>
      <x:c r="I266" s="5" t="n"/>
      <x:c r="J266" s="5" t="n"/>
      <x:c r="K266" s="5" t="n"/>
    </x:row>
    <x:row r="267">
      <x:c r="C267" s="5" t="n"/>
      <x:c r="D267" s="4" t="n"/>
      <x:c r="E267" t="n">
        <x:f>IF(OR(C267="",D267=0),0,C267-TODAY())</x:f>
        <x:v>0</x:v>
      </x:c>
      <x:c r="F267" t="str">
        <x:f>IF(A267="","",IF(D267=0,"Paid",IF(E267&lt;0,"Overdue",IF(E267&lt;=7,"Due Soon","Open"))))</x:f>
      </x:c>
      <x:c r="I267" s="5" t="n"/>
      <x:c r="J267" s="5" t="n"/>
      <x:c r="K267" s="5" t="n"/>
    </x:row>
    <x:row r="268">
      <x:c r="C268" s="5" t="n"/>
      <x:c r="D268" s="4" t="n"/>
      <x:c r="E268" t="n">
        <x:f>IF(OR(C268="",D268=0),0,C268-TODAY())</x:f>
        <x:v>0</x:v>
      </x:c>
      <x:c r="F268" t="str">
        <x:f>IF(A268="","",IF(D268=0,"Paid",IF(E268&lt;0,"Overdue",IF(E268&lt;=7,"Due Soon","Open"))))</x:f>
      </x:c>
      <x:c r="I268" s="5" t="n"/>
      <x:c r="J268" s="5" t="n"/>
      <x:c r="K268" s="5" t="n"/>
    </x:row>
    <x:row r="269">
      <x:c r="C269" s="5" t="n"/>
      <x:c r="D269" s="4" t="n"/>
      <x:c r="E269" t="n">
        <x:f>IF(OR(C269="",D269=0),0,C269-TODAY())</x:f>
        <x:v>0</x:v>
      </x:c>
      <x:c r="F269" t="str">
        <x:f>IF(A269="","",IF(D269=0,"Paid",IF(E269&lt;0,"Overdue",IF(E269&lt;=7,"Due Soon","Open"))))</x:f>
      </x:c>
      <x:c r="I269" s="5" t="n"/>
      <x:c r="J269" s="5" t="n"/>
      <x:c r="K269" s="5" t="n"/>
    </x:row>
    <x:row r="270">
      <x:c r="C270" s="5" t="n"/>
      <x:c r="D270" s="4" t="n"/>
      <x:c r="E270" t="n">
        <x:f>IF(OR(C270="",D270=0),0,C270-TODAY())</x:f>
        <x:v>0</x:v>
      </x:c>
      <x:c r="F270" t="str">
        <x:f>IF(A270="","",IF(D270=0,"Paid",IF(E270&lt;0,"Overdue",IF(E270&lt;=7,"Due Soon","Open"))))</x:f>
      </x:c>
      <x:c r="I270" s="5" t="n"/>
      <x:c r="J270" s="5" t="n"/>
      <x:c r="K270" s="5" t="n"/>
    </x:row>
    <x:row r="271">
      <x:c r="C271" s="5" t="n"/>
      <x:c r="D271" s="4" t="n"/>
      <x:c r="E271" t="n">
        <x:f>IF(OR(C271="",D271=0),0,C271-TODAY())</x:f>
        <x:v>0</x:v>
      </x:c>
      <x:c r="F271" t="str">
        <x:f>IF(A271="","",IF(D271=0,"Paid",IF(E271&lt;0,"Overdue",IF(E271&lt;=7,"Due Soon","Open"))))</x:f>
      </x:c>
      <x:c r="I271" s="5" t="n"/>
      <x:c r="J271" s="5" t="n"/>
      <x:c r="K271" s="5" t="n"/>
    </x:row>
    <x:row r="272">
      <x:c r="C272" s="5" t="n"/>
      <x:c r="D272" s="4" t="n"/>
      <x:c r="E272" t="n">
        <x:f>IF(OR(C272="",D272=0),0,C272-TODAY())</x:f>
        <x:v>0</x:v>
      </x:c>
      <x:c r="F272" t="str">
        <x:f>IF(A272="","",IF(D272=0,"Paid",IF(E272&lt;0,"Overdue",IF(E272&lt;=7,"Due Soon","Open"))))</x:f>
      </x:c>
      <x:c r="I272" s="5" t="n"/>
      <x:c r="J272" s="5" t="n"/>
      <x:c r="K272" s="5" t="n"/>
    </x:row>
    <x:row r="273">
      <x:c r="C273" s="5" t="n"/>
      <x:c r="D273" s="4" t="n"/>
      <x:c r="E273" t="n">
        <x:f>IF(OR(C273="",D273=0),0,C273-TODAY())</x:f>
        <x:v>0</x:v>
      </x:c>
      <x:c r="F273" t="str">
        <x:f>IF(A273="","",IF(D273=0,"Paid",IF(E273&lt;0,"Overdue",IF(E273&lt;=7,"Due Soon","Open"))))</x:f>
      </x:c>
      <x:c r="I273" s="5" t="n"/>
      <x:c r="J273" s="5" t="n"/>
      <x:c r="K273" s="5" t="n"/>
    </x:row>
    <x:row r="274">
      <x:c r="C274" s="5" t="n"/>
      <x:c r="D274" s="4" t="n"/>
      <x:c r="E274" t="n">
        <x:f>IF(OR(C274="",D274=0),0,C274-TODAY())</x:f>
        <x:v>0</x:v>
      </x:c>
      <x:c r="F274" t="str">
        <x:f>IF(A274="","",IF(D274=0,"Paid",IF(E274&lt;0,"Overdue",IF(E274&lt;=7,"Due Soon","Open"))))</x:f>
      </x:c>
      <x:c r="I274" s="5" t="n"/>
      <x:c r="J274" s="5" t="n"/>
      <x:c r="K274" s="5" t="n"/>
    </x:row>
    <x:row r="275">
      <x:c r="C275" s="5" t="n"/>
      <x:c r="D275" s="4" t="n"/>
      <x:c r="E275" t="n">
        <x:f>IF(OR(C275="",D275=0),0,C275-TODAY())</x:f>
        <x:v>0</x:v>
      </x:c>
      <x:c r="F275" t="str">
        <x:f>IF(A275="","",IF(D275=0,"Paid",IF(E275&lt;0,"Overdue",IF(E275&lt;=7,"Due Soon","Open"))))</x:f>
      </x:c>
      <x:c r="I275" s="5" t="n"/>
      <x:c r="J275" s="5" t="n"/>
      <x:c r="K275" s="5" t="n"/>
    </x:row>
    <x:row r="276">
      <x:c r="C276" s="5" t="n"/>
      <x:c r="D276" s="4" t="n"/>
      <x:c r="E276" t="n">
        <x:f>IF(OR(C276="",D276=0),0,C276-TODAY())</x:f>
        <x:v>0</x:v>
      </x:c>
      <x:c r="F276" t="str">
        <x:f>IF(A276="","",IF(D276=0,"Paid",IF(E276&lt;0,"Overdue",IF(E276&lt;=7,"Due Soon","Open"))))</x:f>
      </x:c>
      <x:c r="I276" s="5" t="n"/>
      <x:c r="J276" s="5" t="n"/>
      <x:c r="K276" s="5" t="n"/>
    </x:row>
    <x:row r="277">
      <x:c r="C277" s="5" t="n"/>
      <x:c r="D277" s="4" t="n"/>
      <x:c r="E277" t="n">
        <x:f>IF(OR(C277="",D277=0),0,C277-TODAY())</x:f>
        <x:v>0</x:v>
      </x:c>
      <x:c r="F277" t="str">
        <x:f>IF(A277="","",IF(D277=0,"Paid",IF(E277&lt;0,"Overdue",IF(E277&lt;=7,"Due Soon","Open"))))</x:f>
      </x:c>
      <x:c r="I277" s="5" t="n"/>
      <x:c r="J277" s="5" t="n"/>
      <x:c r="K277" s="5" t="n"/>
    </x:row>
    <x:row r="278">
      <x:c r="C278" s="5" t="n"/>
      <x:c r="D278" s="4" t="n"/>
      <x:c r="E278" t="n">
        <x:f>IF(OR(C278="",D278=0),0,C278-TODAY())</x:f>
        <x:v>0</x:v>
      </x:c>
      <x:c r="F278" t="str">
        <x:f>IF(A278="","",IF(D278=0,"Paid",IF(E278&lt;0,"Overdue",IF(E278&lt;=7,"Due Soon","Open"))))</x:f>
      </x:c>
      <x:c r="I278" s="5" t="n"/>
      <x:c r="J278" s="5" t="n"/>
      <x:c r="K278" s="5" t="n"/>
    </x:row>
    <x:row r="279">
      <x:c r="C279" s="5" t="n"/>
      <x:c r="D279" s="4" t="n"/>
      <x:c r="E279" t="n">
        <x:f>IF(OR(C279="",D279=0),0,C279-TODAY())</x:f>
        <x:v>0</x:v>
      </x:c>
      <x:c r="F279" t="str">
        <x:f>IF(A279="","",IF(D279=0,"Paid",IF(E279&lt;0,"Overdue",IF(E279&lt;=7,"Due Soon","Open"))))</x:f>
      </x:c>
      <x:c r="I279" s="5" t="n"/>
      <x:c r="J279" s="5" t="n"/>
      <x:c r="K279" s="5" t="n"/>
    </x:row>
    <x:row r="280">
      <x:c r="C280" s="5" t="n"/>
      <x:c r="D280" s="4" t="n"/>
      <x:c r="E280" t="n">
        <x:f>IF(OR(C280="",D280=0),0,C280-TODAY())</x:f>
        <x:v>0</x:v>
      </x:c>
      <x:c r="F280" t="str">
        <x:f>IF(A280="","",IF(D280=0,"Paid",IF(E280&lt;0,"Overdue",IF(E280&lt;=7,"Due Soon","Open"))))</x:f>
      </x:c>
      <x:c r="I280" s="5" t="n"/>
      <x:c r="J280" s="5" t="n"/>
      <x:c r="K280" s="5" t="n"/>
    </x:row>
    <x:row r="281">
      <x:c r="C281" s="5" t="n"/>
      <x:c r="D281" s="4" t="n"/>
      <x:c r="E281" t="n">
        <x:f>IF(OR(C281="",D281=0),0,C281-TODAY())</x:f>
        <x:v>0</x:v>
      </x:c>
      <x:c r="F281" t="str">
        <x:f>IF(A281="","",IF(D281=0,"Paid",IF(E281&lt;0,"Overdue",IF(E281&lt;=7,"Due Soon","Open"))))</x:f>
      </x:c>
      <x:c r="I281" s="5" t="n"/>
      <x:c r="J281" s="5" t="n"/>
      <x:c r="K281" s="5" t="n"/>
    </x:row>
    <x:row r="282">
      <x:c r="C282" s="5" t="n"/>
      <x:c r="D282" s="4" t="n"/>
      <x:c r="E282" t="n">
        <x:f>IF(OR(C282="",D282=0),0,C282-TODAY())</x:f>
        <x:v>0</x:v>
      </x:c>
      <x:c r="F282" t="str">
        <x:f>IF(A282="","",IF(D282=0,"Paid",IF(E282&lt;0,"Overdue",IF(E282&lt;=7,"Due Soon","Open"))))</x:f>
      </x:c>
      <x:c r="I282" s="5" t="n"/>
      <x:c r="J282" s="5" t="n"/>
      <x:c r="K282" s="5" t="n"/>
    </x:row>
    <x:row r="283">
      <x:c r="C283" s="5" t="n"/>
      <x:c r="D283" s="4" t="n"/>
      <x:c r="E283" t="n">
        <x:f>IF(OR(C283="",D283=0),0,C283-TODAY())</x:f>
        <x:v>0</x:v>
      </x:c>
      <x:c r="F283" t="str">
        <x:f>IF(A283="","",IF(D283=0,"Paid",IF(E283&lt;0,"Overdue",IF(E283&lt;=7,"Due Soon","Open"))))</x:f>
      </x:c>
      <x:c r="I283" s="5" t="n"/>
      <x:c r="J283" s="5" t="n"/>
      <x:c r="K283" s="5" t="n"/>
    </x:row>
    <x:row r="284">
      <x:c r="C284" s="5" t="n"/>
      <x:c r="D284" s="4" t="n"/>
      <x:c r="E284" t="n">
        <x:f>IF(OR(C284="",D284=0),0,C284-TODAY())</x:f>
        <x:v>0</x:v>
      </x:c>
      <x:c r="F284" t="str">
        <x:f>IF(A284="","",IF(D284=0,"Paid",IF(E284&lt;0,"Overdue",IF(E284&lt;=7,"Due Soon","Open"))))</x:f>
      </x:c>
      <x:c r="I284" s="5" t="n"/>
      <x:c r="J284" s="5" t="n"/>
      <x:c r="K284" s="5" t="n"/>
    </x:row>
    <x:row r="285">
      <x:c r="C285" s="5" t="n"/>
      <x:c r="D285" s="4" t="n"/>
      <x:c r="E285" t="n">
        <x:f>IF(OR(C285="",D285=0),0,C285-TODAY())</x:f>
        <x:v>0</x:v>
      </x:c>
      <x:c r="F285" t="str">
        <x:f>IF(A285="","",IF(D285=0,"Paid",IF(E285&lt;0,"Overdue",IF(E285&lt;=7,"Due Soon","Open"))))</x:f>
      </x:c>
      <x:c r="I285" s="5" t="n"/>
      <x:c r="J285" s="5" t="n"/>
      <x:c r="K285" s="5" t="n"/>
    </x:row>
    <x:row r="286">
      <x:c r="C286" s="5" t="n"/>
      <x:c r="D286" s="4" t="n"/>
      <x:c r="E286" t="n">
        <x:f>IF(OR(C286="",D286=0),0,C286-TODAY())</x:f>
        <x:v>0</x:v>
      </x:c>
      <x:c r="F286" t="str">
        <x:f>IF(A286="","",IF(D286=0,"Paid",IF(E286&lt;0,"Overdue",IF(E286&lt;=7,"Due Soon","Open"))))</x:f>
      </x:c>
      <x:c r="I286" s="5" t="n"/>
      <x:c r="J286" s="5" t="n"/>
      <x:c r="K286" s="5" t="n"/>
    </x:row>
    <x:row r="287">
      <x:c r="C287" s="5" t="n"/>
      <x:c r="D287" s="4" t="n"/>
      <x:c r="E287" t="n">
        <x:f>IF(OR(C287="",D287=0),0,C287-TODAY())</x:f>
        <x:v>0</x:v>
      </x:c>
      <x:c r="F287" t="str">
        <x:f>IF(A287="","",IF(D287=0,"Paid",IF(E287&lt;0,"Overdue",IF(E287&lt;=7,"Due Soon","Open"))))</x:f>
      </x:c>
      <x:c r="I287" s="5" t="n"/>
      <x:c r="J287" s="5" t="n"/>
      <x:c r="K287" s="5" t="n"/>
    </x:row>
    <x:row r="288">
      <x:c r="C288" s="5" t="n"/>
      <x:c r="D288" s="4" t="n"/>
      <x:c r="E288" t="n">
        <x:f>IF(OR(C288="",D288=0),0,C288-TODAY())</x:f>
        <x:v>0</x:v>
      </x:c>
      <x:c r="F288" t="str">
        <x:f>IF(A288="","",IF(D288=0,"Paid",IF(E288&lt;0,"Overdue",IF(E288&lt;=7,"Due Soon","Open"))))</x:f>
      </x:c>
      <x:c r="I288" s="5" t="n"/>
      <x:c r="J288" s="5" t="n"/>
      <x:c r="K288" s="5" t="n"/>
    </x:row>
    <x:row r="289">
      <x:c r="C289" s="5" t="n"/>
      <x:c r="D289" s="4" t="n"/>
      <x:c r="E289" t="n">
        <x:f>IF(OR(C289="",D289=0),0,C289-TODAY())</x:f>
        <x:v>0</x:v>
      </x:c>
      <x:c r="F289" t="str">
        <x:f>IF(A289="","",IF(D289=0,"Paid",IF(E289&lt;0,"Overdue",IF(E289&lt;=7,"Due Soon","Open"))))</x:f>
      </x:c>
      <x:c r="I289" s="5" t="n"/>
      <x:c r="J289" s="5" t="n"/>
      <x:c r="K289" s="5" t="n"/>
    </x:row>
    <x:row r="290">
      <x:c r="C290" s="5" t="n"/>
      <x:c r="D290" s="4" t="n"/>
      <x:c r="E290" t="n">
        <x:f>IF(OR(C290="",D290=0),0,C290-TODAY())</x:f>
        <x:v>0</x:v>
      </x:c>
      <x:c r="F290" t="str">
        <x:f>IF(A290="","",IF(D290=0,"Paid",IF(E290&lt;0,"Overdue",IF(E290&lt;=7,"Due Soon","Open"))))</x:f>
      </x:c>
      <x:c r="I290" s="5" t="n"/>
      <x:c r="J290" s="5" t="n"/>
      <x:c r="K290" s="5" t="n"/>
    </x:row>
    <x:row r="291">
      <x:c r="C291" s="5" t="n"/>
      <x:c r="D291" s="4" t="n"/>
      <x:c r="E291" t="n">
        <x:f>IF(OR(C291="",D291=0),0,C291-TODAY())</x:f>
        <x:v>0</x:v>
      </x:c>
      <x:c r="F291" t="str">
        <x:f>IF(A291="","",IF(D291=0,"Paid",IF(E291&lt;0,"Overdue",IF(E291&lt;=7,"Due Soon","Open"))))</x:f>
      </x:c>
      <x:c r="I291" s="5" t="n"/>
      <x:c r="J291" s="5" t="n"/>
      <x:c r="K291" s="5" t="n"/>
    </x:row>
    <x:row r="292">
      <x:c r="C292" s="5" t="n"/>
      <x:c r="D292" s="4" t="n"/>
      <x:c r="E292" t="n">
        <x:f>IF(OR(C292="",D292=0),0,C292-TODAY())</x:f>
        <x:v>0</x:v>
      </x:c>
      <x:c r="F292" t="str">
        <x:f>IF(A292="","",IF(D292=0,"Paid",IF(E292&lt;0,"Overdue",IF(E292&lt;=7,"Due Soon","Open"))))</x:f>
      </x:c>
      <x:c r="I292" s="5" t="n"/>
      <x:c r="J292" s="5" t="n"/>
      <x:c r="K292" s="5" t="n"/>
    </x:row>
    <x:row r="293">
      <x:c r="C293" s="5" t="n"/>
      <x:c r="D293" s="4" t="n"/>
      <x:c r="E293" t="n">
        <x:f>IF(OR(C293="",D293=0),0,C293-TODAY())</x:f>
        <x:v>0</x:v>
      </x:c>
      <x:c r="F293" t="str">
        <x:f>IF(A293="","",IF(D293=0,"Paid",IF(E293&lt;0,"Overdue",IF(E293&lt;=7,"Due Soon","Open"))))</x:f>
      </x:c>
      <x:c r="I293" s="5" t="n"/>
      <x:c r="J293" s="5" t="n"/>
      <x:c r="K293" s="5" t="n"/>
    </x:row>
    <x:row r="294">
      <x:c r="C294" s="5" t="n"/>
      <x:c r="D294" s="4" t="n"/>
      <x:c r="E294" t="n">
        <x:f>IF(OR(C294="",D294=0),0,C294-TODAY())</x:f>
        <x:v>0</x:v>
      </x:c>
      <x:c r="F294" t="str">
        <x:f>IF(A294="","",IF(D294=0,"Paid",IF(E294&lt;0,"Overdue",IF(E294&lt;=7,"Due Soon","Open"))))</x:f>
      </x:c>
      <x:c r="I294" s="5" t="n"/>
      <x:c r="J294" s="5" t="n"/>
      <x:c r="K294" s="5" t="n"/>
    </x:row>
    <x:row r="295">
      <x:c r="C295" s="5" t="n"/>
      <x:c r="D295" s="4" t="n"/>
      <x:c r="E295" t="n">
        <x:f>IF(OR(C295="",D295=0),0,C295-TODAY())</x:f>
        <x:v>0</x:v>
      </x:c>
      <x:c r="F295" t="str">
        <x:f>IF(A295="","",IF(D295=0,"Paid",IF(E295&lt;0,"Overdue",IF(E295&lt;=7,"Due Soon","Open"))))</x:f>
      </x:c>
      <x:c r="I295" s="5" t="n"/>
      <x:c r="J295" s="5" t="n"/>
      <x:c r="K295" s="5" t="n"/>
    </x:row>
    <x:row r="296">
      <x:c r="C296" s="5" t="n"/>
      <x:c r="D296" s="4" t="n"/>
      <x:c r="E296" t="n">
        <x:f>IF(OR(C296="",D296=0),0,C296-TODAY())</x:f>
        <x:v>0</x:v>
      </x:c>
      <x:c r="F296" t="str">
        <x:f>IF(A296="","",IF(D296=0,"Paid",IF(E296&lt;0,"Overdue",IF(E296&lt;=7,"Due Soon","Open"))))</x:f>
      </x:c>
      <x:c r="I296" s="5" t="n"/>
      <x:c r="J296" s="5" t="n"/>
      <x:c r="K296" s="5" t="n"/>
    </x:row>
    <x:row r="297">
      <x:c r="C297" s="5" t="n"/>
      <x:c r="D297" s="4" t="n"/>
      <x:c r="E297" t="n">
        <x:f>IF(OR(C297="",D297=0),0,C297-TODAY())</x:f>
        <x:v>0</x:v>
      </x:c>
      <x:c r="F297" t="str">
        <x:f>IF(A297="","",IF(D297=0,"Paid",IF(E297&lt;0,"Overdue",IF(E297&lt;=7,"Due Soon","Open"))))</x:f>
      </x:c>
      <x:c r="I297" s="5" t="n"/>
      <x:c r="J297" s="5" t="n"/>
      <x:c r="K297" s="5" t="n"/>
    </x:row>
    <x:row r="298">
      <x:c r="C298" s="5" t="n"/>
      <x:c r="D298" s="4" t="n"/>
      <x:c r="E298" t="n">
        <x:f>IF(OR(C298="",D298=0),0,C298-TODAY())</x:f>
        <x:v>0</x:v>
      </x:c>
      <x:c r="F298" t="str">
        <x:f>IF(A298="","",IF(D298=0,"Paid",IF(E298&lt;0,"Overdue",IF(E298&lt;=7,"Due Soon","Open"))))</x:f>
      </x:c>
      <x:c r="I298" s="5" t="n"/>
      <x:c r="J298" s="5" t="n"/>
      <x:c r="K298" s="5" t="n"/>
    </x:row>
    <x:row r="299">
      <x:c r="C299" s="5" t="n"/>
      <x:c r="D299" s="4" t="n"/>
      <x:c r="E299" t="n">
        <x:f>IF(OR(C299="",D299=0),0,C299-TODAY())</x:f>
        <x:v>0</x:v>
      </x:c>
      <x:c r="F299" t="str">
        <x:f>IF(A299="","",IF(D299=0,"Paid",IF(E299&lt;0,"Overdue",IF(E299&lt;=7,"Due Soon","Open"))))</x:f>
      </x:c>
      <x:c r="I299" s="5" t="n"/>
      <x:c r="J299" s="5" t="n"/>
      <x:c r="K299" s="5" t="n"/>
    </x:row>
    <x:row r="300">
      <x:c r="C300" s="5" t="n"/>
      <x:c r="D300" s="4" t="n"/>
      <x:c r="E300" t="n">
        <x:f>IF(OR(C300="",D300=0),0,C300-TODAY())</x:f>
        <x:v>0</x:v>
      </x:c>
      <x:c r="F300" t="str">
        <x:f>IF(A300="","",IF(D300=0,"Paid",IF(E300&lt;0,"Overdue",IF(E300&lt;=7,"Due Soon","Open"))))</x:f>
      </x:c>
      <x:c r="I300" s="5" t="n"/>
      <x:c r="J300" s="5" t="n"/>
      <x:c r="K300" s="5" t="n"/>
    </x:row>
    <x:row r="301">
      <x:c r="C301" s="5" t="n"/>
      <x:c r="D301" s="4" t="n"/>
      <x:c r="E301" t="n">
        <x:f>IF(OR(C301="",D301=0),0,C301-TODAY())</x:f>
        <x:v>0</x:v>
      </x:c>
      <x:c r="F301" t="str">
        <x:f>IF(A301="","",IF(D301=0,"Paid",IF(E301&lt;0,"Overdue",IF(E301&lt;=7,"Due Soon","Open"))))</x:f>
      </x:c>
      <x:c r="I301" s="5" t="n"/>
      <x:c r="J301" s="5" t="n"/>
      <x:c r="K301" s="5" t="n"/>
    </x:row>
    <x:row r="302">
      <x:c r="C302" s="5" t="n"/>
      <x:c r="D302" s="4" t="n"/>
      <x:c r="E302" t="n">
        <x:f>IF(OR(C302="",D302=0),0,C302-TODAY())</x:f>
        <x:v>0</x:v>
      </x:c>
      <x:c r="F302" t="str">
        <x:f>IF(A302="","",IF(D302=0,"Paid",IF(E302&lt;0,"Overdue",IF(E302&lt;=7,"Due Soon","Open"))))</x:f>
      </x:c>
      <x:c r="I302" s="5" t="n"/>
      <x:c r="J302" s="5" t="n"/>
      <x:c r="K302" s="5" t="n"/>
    </x:row>
    <x:row r="303">
      <x:c r="C303" s="5" t="n"/>
      <x:c r="D303" s="4" t="n"/>
      <x:c r="E303" t="n">
        <x:f>IF(OR(C303="",D303=0),0,C303-TODAY())</x:f>
        <x:v>0</x:v>
      </x:c>
      <x:c r="F303" t="str">
        <x:f>IF(A303="","",IF(D303=0,"Paid",IF(E303&lt;0,"Overdue",IF(E303&lt;=7,"Due Soon","Open"))))</x:f>
      </x:c>
      <x:c r="I303" s="5" t="n"/>
      <x:c r="J303" s="5" t="n"/>
      <x:c r="K303" s="5" t="n"/>
    </x:row>
    <x:row r="304">
      <x:c r="C304" s="5" t="n"/>
      <x:c r="D304" s="4" t="n"/>
      <x:c r="E304" t="n">
        <x:f>IF(OR(C304="",D304=0),0,C304-TODAY())</x:f>
        <x:v>0</x:v>
      </x:c>
      <x:c r="F304" t="str">
        <x:f>IF(A304="","",IF(D304=0,"Paid",IF(E304&lt;0,"Overdue",IF(E304&lt;=7,"Due Soon","Open"))))</x:f>
      </x:c>
      <x:c r="I304" s="5" t="n"/>
      <x:c r="J304" s="5" t="n"/>
      <x:c r="K304" s="5" t="n"/>
    </x:row>
  </x:sheetData>
  <x:mergeCells>
    <x:mergeCell ref="A2:Q2"/>
    <x:mergeCell ref="A1:Q1"/>
    <x:mergeCell ref="A3:Q3"/>
  </x:mergeCells>
  <x:dataValidations count="1">
    <x:dataValidation type="list" allowBlank="1" showDropDown="0" showInputMessage="0" showErrorMessage="0" sqref="H5:H304">
      <x:formula1>'Lists'!$C$1:$C$4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29425116210499a"/>
  </x:tableParts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3" customWidth="1"/>
    <x:col min="2" max="2" width="12" customWidth="1"/>
    <x:col min="3" max="3" width="14" customWidth="1"/>
    <x:col min="4" max="4" width="12" customWidth="1"/>
    <x:col min="5" max="5" width="14" customWidth="1"/>
    <x:col min="6" max="6" width="14" customWidth="1"/>
    <x:col min="7" max="7" width="12" customWidth="1"/>
    <x:col min="8" max="8" width="14" customWidth="1"/>
    <x:col min="9" max="9" width="19" customWidth="1"/>
    <x:col min="10" max="10" width="12" customWidth="1"/>
    <x:col min="11" max="11" width="19" customWidth="1"/>
    <x:col min="12" max="12" width="18" customWidth="1"/>
    <x:col min="13" max="13" width="18" customWidth="1"/>
    <x:col min="14" max="14" width="19" customWidth="1"/>
    <x:col min="15" max="15" width="12" customWidth="1"/>
    <x:col min="16" max="16" width="12" customWidth="1"/>
  </x:cols>
  <x:sheetData>
    <x:row r="1" ht="28" customHeight="1">
      <x:c r="A1" s="1" t="inlineStr">
        <x:is>
          <x:t xml:space="preserve">AP PAYMENT MATCHING</x:t>
        </x:is>
      </x:c>
    </x:row>
    <x:row r="2" ht="30" customHeight="1">
      <x:c r="A2" s="2" t="inlineStr">
        <x:is>
          <x:t xml:space="preserve">Match outgoing bank payments to vendor bills and identify duplicate, reference, allocation and amount issues.</x:t>
        </x:is>
      </x:c>
    </x:row>
    <x:row r="3" ht="22" customHeight="1">
      <x:c r="A3" s="15" t="str">
        <x:v>FICTIONAL TRAINING DATA | Northstar Home Essentials LLC (Fictional Training Company) | Jan-Mar 2026 | Prepared by Lourivel Lorejo</x:v>
      </x:c>
      <x:c r="B3" s="15" t="str">
        <x:v>FICTIONAL TRAINING DATA | Northstar Home Essentials LLC (Fictional Training Company) | Jan-Mar 2026 | Prepared by Lourivel Lorejo</x:v>
      </x:c>
      <x:c r="C3" s="15" t="str">
        <x:v>FICTIONAL TRAINING DATA | Northstar Home Essentials LLC (Fictional Training Company) | Jan-Mar 2026 | Prepared by Lourivel Lorejo</x:v>
      </x:c>
      <x:c r="D3" s="15" t="str">
        <x:v>FICTIONAL TRAINING DATA | Northstar Home Essentials LLC (Fictional Training Company) | Jan-Mar 2026 | Prepared by Lourivel Lorejo</x:v>
      </x:c>
      <x:c r="E3" s="15" t="str">
        <x:v>FICTIONAL TRAINING DATA | Northstar Home Essentials LLC (Fictional Training Company) | Jan-Mar 2026 | Prepared by Lourivel Lorejo</x:v>
      </x:c>
      <x:c r="F3" s="15" t="str">
        <x:v>FICTIONAL TRAINING DATA | Northstar Home Essentials LLC (Fictional Training Company) | Jan-Mar 2026 | Prepared by Lourivel Lorejo</x:v>
      </x:c>
      <x:c r="G3" s="15" t="str">
        <x:v>FICTIONAL TRAINING DATA | Northstar Home Essentials LLC (Fictional Training Company) | Jan-Mar 2026 | Prepared by Lourivel Lorejo</x:v>
      </x:c>
      <x:c r="H3" s="15" t="str">
        <x:v>FICTIONAL TRAINING DATA | Northstar Home Essentials LLC (Fictional Training Company) | Jan-Mar 2026 | Prepared by Lourivel Lorejo</x:v>
      </x:c>
      <x:c r="I3" s="15" t="str">
        <x:v>FICTIONAL TRAINING DATA | Northstar Home Essentials LLC (Fictional Training Company) | Jan-Mar 2026 | Prepared by Lourivel Lorejo</x:v>
      </x:c>
      <x:c r="J3" s="15" t="str">
        <x:v>FICTIONAL TRAINING DATA | Northstar Home Essentials LLC (Fictional Training Company) | Jan-Mar 2026 | Prepared by Lourivel Lorejo</x:v>
      </x:c>
      <x:c r="K3" s="15" t="str">
        <x:v>FICTIONAL TRAINING DATA | Northstar Home Essentials LLC (Fictional Training Company) | Jan-Mar 2026 | Prepared by Lourivel Lorejo</x:v>
      </x:c>
      <x:c r="L3" s="15" t="str">
        <x:v>FICTIONAL TRAINING DATA | Northstar Home Essentials LLC (Fictional Training Company) | Jan-Mar 2026 | Prepared by Lourivel Lorejo</x:v>
      </x:c>
      <x:c r="M3" s="15" t="str">
        <x:v>FICTIONAL TRAINING DATA | Northstar Home Essentials LLC (Fictional Training Company) | Jan-Mar 2026 | Prepared by Lourivel Lorejo</x:v>
      </x:c>
      <x:c r="N3" s="15" t="str">
        <x:v>FICTIONAL TRAINING DATA | Northstar Home Essentials LLC (Fictional Training Company) | Jan-Mar 2026 | Prepared by Lourivel Lorejo</x:v>
      </x:c>
      <x:c r="O3" s="15" t="str">
        <x:v>FICTIONAL TRAINING DATA | Northstar Home Essentials LLC (Fictional Training Company) | Jan-Mar 2026 | Prepared by Lourivel Lorejo</x:v>
      </x:c>
      <x:c r="P3" s="15" t="str">
        <x:v>FICTIONAL TRAINING DATA | Northstar Home Essentials LLC (Fictional Training Company) | Jan-Mar 2026 | Prepared by Lourivel Lorejo</x:v>
      </x:c>
    </x:row>
    <x:row r="4" ht="30" customHeight="1">
      <x:c r="A4" s="3" t="inlineStr">
        <x:is>
          <x:t xml:space="preserve">Payment ID</x:t>
        </x:is>
      </x:c>
      <x:c r="B4" s="3" t="inlineStr">
        <x:is>
          <x:t xml:space="preserve">Bank Date</x:t>
        </x:is>
      </x:c>
      <x:c r="C4" s="3" t="inlineStr">
        <x:is>
          <x:t xml:space="preserve">Bank Txn ID</x:t>
        </x:is>
      </x:c>
      <x:c r="D4" s="3" t="inlineStr">
        <x:is>
          <x:t xml:space="preserve">Vendor</x:t>
        </x:is>
      </x:c>
      <x:c r="E4" s="3" t="inlineStr">
        <x:is>
          <x:t xml:space="preserve">Payment Ref</x:t>
        </x:is>
      </x:c>
      <x:c r="F4" s="3" t="inlineStr">
        <x:is>
          <x:t xml:space="preserve">Bank Amount</x:t>
        </x:is>
      </x:c>
      <x:c r="G4" s="3" t="inlineStr">
        <x:is>
          <x:t xml:space="preserve">Bill #</x:t>
        </x:is>
      </x:c>
      <x:c r="H4" s="3" t="inlineStr">
        <x:is>
          <x:t xml:space="preserve">Bill Amount</x:t>
        </x:is>
      </x:c>
      <x:c r="I4" s="3" t="inlineStr">
        <x:is>
          <x:t xml:space="preserve">Allocated Amount</x:t>
        </x:is>
      </x:c>
      <x:c r="J4" s="3" t="inlineStr">
        <x:is>
          <x:t xml:space="preserve">Unapplied</x:t>
        </x:is>
      </x:c>
      <x:c r="K4" s="3" t="inlineStr">
        <x:is>
          <x:t xml:space="preserve">Expected Payment</x:t>
        </x:is>
      </x:c>
      <x:c r="L4" s="3" t="inlineStr">
        <x:is>
          <x:t xml:space="preserve">Amount Variance</x:t>
        </x:is>
      </x:c>
      <x:c r="M4" s="3" t="inlineStr">
        <x:is>
          <x:t xml:space="preserve">Reference Check</x:t>
        </x:is>
      </x:c>
      <x:c r="N4" s="3" t="inlineStr">
        <x:is>
          <x:t xml:space="preserve">Exception Status</x:t>
        </x:is>
      </x:c>
      <x:c r="O4" s="3" t="inlineStr">
        <x:is>
          <x:t xml:space="preserve">Reviewer</x:t>
        </x:is>
      </x:c>
      <x:c r="P4" s="3" t="inlineStr">
        <x:is>
          <x:t xml:space="preserve">Notes</x:t>
        </x:is>
      </x:c>
    </x:row>
    <x:row r="5">
      <x:c r="A5" t="str">
        <x:v>PAY-AP-001</x:v>
      </x:c>
      <x:c r="B5" s="5" t="n">
        <x:v>46027</x:v>
      </x:c>
      <x:c r="C5" t="str">
        <x:v>ACH-0105-7200</x:v>
      </x:c>
      <x:c r="D5" t="str">
        <x:v>Blue Ridge Wholesale Co. (Fictional)</x:v>
      </x:c>
      <x:c r="E5" t="str">
        <x:v>ACH-0105-7200</x:v>
      </x:c>
      <x:c r="F5" s="4" t="n">
        <x:v>7200</x:v>
      </x:c>
      <x:c r="G5" t="str">
        <x:v>BILL-1008</x:v>
      </x:c>
      <x:c r="H5" s="4" t="n">
        <x:v>7200</x:v>
      </x:c>
      <x:c r="I5" s="4" t="n">
        <x:v>7200</x:v>
      </x:c>
      <x:c r="J5" s="4" t="n">
        <x:f>IF(F5="","",F5-IF(I5="",0,I5))</x:f>
        <x:v>0</x:v>
      </x:c>
      <x:c r="K5" s="4" t="n">
        <x:v>7200</x:v>
      </x:c>
      <x:c r="L5" s="4" t="n">
        <x:f>IF(OR(K5="",F5=""),"",F5-K5)</x:f>
        <x:v>0</x:v>
      </x:c>
      <x:c r="M5" t="str">
        <x:f>IF(A5="","",IF(OR(C5="",E5=""),"Missing Reference","OK"))</x:f>
        <x:v>OK</x:v>
      </x:c>
      <x:c r="N5" t="str">
        <x:f>IF(A5="","",IF(OR(ABS(IF(J5="",0,J5))&gt;=0.01,ABS(IF(L5="",0,L5))&gt;=0.01,M5&lt;&gt;"OK"),"Exception","Matched"))</x:f>
        <x:v>Matched</x:v>
      </x:c>
      <x:c r="O5" t="str">
        <x:v>Lourivel Lorejo</x:v>
      </x:c>
      <x:c r="P5" t="str">
        <x:v>Matched to vendor bill and bank payment.</x:v>
      </x:c>
    </x:row>
    <x:row r="6">
      <x:c r="A6" t="str">
        <x:v>PAY-AP-002</x:v>
      </x:c>
      <x:c r="B6" s="5" t="n">
        <x:v>46055</x:v>
      </x:c>
      <x:c r="C6" t="str">
        <x:v>ACH-0202-0850</x:v>
      </x:c>
      <x:c r="D6" t="str">
        <x:v>ShipRight Logistics (Fictional)</x:v>
      </x:c>
      <x:c r="E6" t="str">
        <x:v>ACH-0202-0850</x:v>
      </x:c>
      <x:c r="F6" s="4" t="n">
        <x:v>850</x:v>
      </x:c>
      <x:c r="G6" t="str">
        <x:v>BILL-2201</x:v>
      </x:c>
      <x:c r="H6" s="4" t="n">
        <x:v>850</x:v>
      </x:c>
      <x:c r="I6" s="4" t="n">
        <x:v>850</x:v>
      </x:c>
      <x:c r="J6" s="4" t="n">
        <x:f>IF(F6="","",F6-IF(I6="",0,I6))</x:f>
        <x:v>0</x:v>
      </x:c>
      <x:c r="K6" s="4" t="n">
        <x:v>850</x:v>
      </x:c>
      <x:c r="L6" s="4" t="n">
        <x:f>IF(OR(K6="",F6=""),"",F6-K6)</x:f>
        <x:v>0</x:v>
      </x:c>
      <x:c r="M6" t="str">
        <x:f>IF(A6="","",IF(OR(C6="",E6=""),"Missing Reference","OK"))</x:f>
        <x:v>OK</x:v>
      </x:c>
      <x:c r="N6" t="str">
        <x:f>IF(A6="","",IF(OR(ABS(IF(J6="",0,J6))&gt;=0.01,ABS(IF(L6="",0,L6))&gt;=0.01,M6&lt;&gt;"OK"),"Exception","Matched"))</x:f>
        <x:v>Matched</x:v>
      </x:c>
      <x:c r="O6" t="str">
        <x:v>Lourivel Lorejo</x:v>
      </x:c>
      <x:c r="P6" t="str">
        <x:v>Matched to vendor bill and bank payment.</x:v>
      </x:c>
    </x:row>
    <x:row r="7">
      <x:c r="A7" t="str">
        <x:v>PAY-AP-003</x:v>
      </x:c>
      <x:c r="B7" s="5" t="n">
        <x:v>46058</x:v>
      </x:c>
      <x:c r="C7" t="str">
        <x:v>ACH-0205-4200</x:v>
      </x:c>
      <x:c r="D7" t="str">
        <x:v>Blue Ridge Wholesale Co. (Fictional)</x:v>
      </x:c>
      <x:c r="E7" t="str">
        <x:v>ACH-0205-4200</x:v>
      </x:c>
      <x:c r="F7" s="4" t="n">
        <x:v>4200</x:v>
      </x:c>
      <x:c r="G7" t="str">
        <x:v>BILL-1044</x:v>
      </x:c>
      <x:c r="H7" s="4" t="n">
        <x:v>4200</x:v>
      </x:c>
      <x:c r="I7" s="4" t="n">
        <x:v>4200</x:v>
      </x:c>
      <x:c r="J7" s="4" t="n">
        <x:f>IF(F7="","",F7-IF(I7="",0,I7))</x:f>
        <x:v>0</x:v>
      </x:c>
      <x:c r="K7" s="4" t="n">
        <x:v>4200</x:v>
      </x:c>
      <x:c r="L7" s="4" t="n">
        <x:f>IF(OR(K7="",F7=""),"",F7-K7)</x:f>
        <x:v>0</x:v>
      </x:c>
      <x:c r="M7" t="str">
        <x:f>IF(A7="","",IF(OR(C7="",E7=""),"Missing Reference","OK"))</x:f>
        <x:v>OK</x:v>
      </x:c>
      <x:c r="N7" t="str">
        <x:f>IF(A7="","",IF(OR(ABS(IF(J7="",0,J7))&gt;=0.01,ABS(IF(L7="",0,L7))&gt;=0.01,M7&lt;&gt;"OK"),"Exception","Matched"))</x:f>
        <x:v>Matched</x:v>
      </x:c>
      <x:c r="O7" t="str">
        <x:v>Lourivel Lorejo</x:v>
      </x:c>
      <x:c r="P7" t="str">
        <x:v>Matched to vendor bill and bank payment.</x:v>
      </x:c>
    </x:row>
    <x:row r="8">
      <x:c r="A8" t="str">
        <x:v>PAY-AP-004</x:v>
      </x:c>
      <x:c r="B8" s="5" t="n">
        <x:v>46088</x:v>
      </x:c>
      <x:c r="C8" t="str">
        <x:v>ACH-0307-0950</x:v>
      </x:c>
      <x:c r="D8" t="str">
        <x:v>ShipRight Logistics (Fictional)</x:v>
      </x:c>
      <x:c r="E8" t="str">
        <x:v>ACH-0307-0950</x:v>
      </x:c>
      <x:c r="F8" s="4" t="n">
        <x:v>950</x:v>
      </x:c>
      <x:c r="G8" t="str">
        <x:v>BILL-0228</x:v>
      </x:c>
      <x:c r="H8" s="4" t="n">
        <x:v>950</x:v>
      </x:c>
      <x:c r="I8" s="4" t="n">
        <x:v>950</x:v>
      </x:c>
      <x:c r="J8" s="4" t="n">
        <x:f>IF(F8="","",F8-IF(I8="",0,I8))</x:f>
        <x:v>0</x:v>
      </x:c>
      <x:c r="K8" s="4" t="n">
        <x:v>950</x:v>
      </x:c>
      <x:c r="L8" s="4" t="n">
        <x:f>IF(OR(K8="",F8=""),"",F8-K8)</x:f>
        <x:v>0</x:v>
      </x:c>
      <x:c r="M8" t="str">
        <x:f>IF(A8="","",IF(OR(C8="",E8=""),"Missing Reference","OK"))</x:f>
        <x:v>OK</x:v>
      </x:c>
      <x:c r="N8" t="str">
        <x:f>IF(A8="","",IF(OR(ABS(IF(J8="",0,J8))&gt;=0.01,ABS(IF(L8="",0,L8))&gt;=0.01,M8&lt;&gt;"OK"),"Exception","Matched"))</x:f>
        <x:v>Matched</x:v>
      </x:c>
      <x:c r="O8" t="str">
        <x:v>Lourivel Lorejo</x:v>
      </x:c>
      <x:c r="P8" t="str">
        <x:v>Matched to vendor bill and bank payment.</x:v>
      </x:c>
    </x:row>
    <x:row r="9">
      <x:c r="A9" t="str">
        <x:v>PAY-AP-005</x:v>
      </x:c>
      <x:c r="B9" s="5" t="n">
        <x:v>46086</x:v>
      </x:c>
      <x:c r="C9" t="str">
        <x:v>ACH-0305-5100</x:v>
      </x:c>
      <x:c r="D9" t="str">
        <x:v>Blue Ridge Wholesale Co. (Fictional)</x:v>
      </x:c>
      <x:c r="E9" t="str">
        <x:v>ACH-0305-5100</x:v>
      </x:c>
      <x:c r="F9" s="4" t="n">
        <x:v>5100</x:v>
      </x:c>
      <x:c r="G9" t="str">
        <x:v>BILL-1109</x:v>
      </x:c>
      <x:c r="H9" s="4" t="n">
        <x:v>5100</x:v>
      </x:c>
      <x:c r="I9" s="4" t="n">
        <x:v>5100</x:v>
      </x:c>
      <x:c r="J9" s="4" t="n">
        <x:f>IF(F9="","",F9-IF(I9="",0,I9))</x:f>
        <x:v>0</x:v>
      </x:c>
      <x:c r="K9" s="4" t="n">
        <x:v>5100</x:v>
      </x:c>
      <x:c r="L9" s="4" t="n">
        <x:f>IF(OR(K9="",F9=""),"",F9-K9)</x:f>
        <x:v>0</x:v>
      </x:c>
      <x:c r="M9" t="str">
        <x:f>IF(A9="","",IF(OR(C9="",E9=""),"Missing Reference","OK"))</x:f>
        <x:v>OK</x:v>
      </x:c>
      <x:c r="N9" t="str">
        <x:f>IF(A9="","",IF(OR(ABS(IF(J9="",0,J9))&gt;=0.01,ABS(IF(L9="",0,L9))&gt;=0.01,M9&lt;&gt;"OK"),"Exception","Matched"))</x:f>
        <x:v>Matched</x:v>
      </x:c>
      <x:c r="O9" t="str">
        <x:v>Lourivel Lorejo</x:v>
      </x:c>
      <x:c r="P9" t="str">
        <x:v>Matched to vendor bill and bank payment.</x:v>
      </x:c>
    </x:row>
    <x:row r="10">
      <x:c r="B10" s="5" t="n"/>
      <x:c r="F10" s="4" t="n"/>
      <x:c r="H10" s="4" t="n"/>
      <x:c r="I10" s="4" t="n"/>
      <x:c r="J10" s="4" t="str">
        <x:f>IF(F10="","",F10-IF(I10="",0,I10))</x:f>
      </x:c>
      <x:c r="K10" s="4" t="n"/>
      <x:c r="L10" s="4" t="str">
        <x:f>IF(OR(K10="",F10=""),"",F10-K10)</x:f>
      </x:c>
      <x:c r="M10" t="str">
        <x:f>IF(A10="","",IF(OR(C10="",E10=""),"Missing Reference","OK"))</x:f>
      </x:c>
      <x:c r="N10" t="str">
        <x:f>IF(A10="","",IF(OR(ABS(IF(J10="",0,J10))&gt;=0.01,ABS(IF(L10="",0,L10))&gt;=0.01,M10&lt;&gt;"OK"),"Exception","Matched"))</x:f>
      </x:c>
    </x:row>
    <x:row r="11">
      <x:c r="B11" s="5" t="n"/>
      <x:c r="F11" s="4" t="n"/>
      <x:c r="H11" s="4" t="n"/>
      <x:c r="I11" s="4" t="n"/>
      <x:c r="J11" s="4" t="str">
        <x:f>IF(F11="","",F11-IF(I11="",0,I11))</x:f>
      </x:c>
      <x:c r="K11" s="4" t="n"/>
      <x:c r="L11" s="4" t="str">
        <x:f>IF(OR(K11="",F11=""),"",F11-K11)</x:f>
      </x:c>
      <x:c r="M11" t="str">
        <x:f>IF(A11="","",IF(OR(C11="",E11=""),"Missing Reference","OK"))</x:f>
      </x:c>
      <x:c r="N11" t="str">
        <x:f>IF(A11="","",IF(OR(ABS(IF(J11="",0,J11))&gt;=0.01,ABS(IF(L11="",0,L11))&gt;=0.01,M11&lt;&gt;"OK"),"Exception","Matched"))</x:f>
      </x:c>
    </x:row>
    <x:row r="12">
      <x:c r="B12" s="5" t="n"/>
      <x:c r="F12" s="4" t="n"/>
      <x:c r="H12" s="4" t="n"/>
      <x:c r="I12" s="4" t="n"/>
      <x:c r="J12" s="4" t="str">
        <x:f>IF(F12="","",F12-IF(I12="",0,I12))</x:f>
      </x:c>
      <x:c r="K12" s="4" t="n"/>
      <x:c r="L12" s="4" t="str">
        <x:f>IF(OR(K12="",F12=""),"",F12-K12)</x:f>
      </x:c>
      <x:c r="M12" t="str">
        <x:f>IF(A12="","",IF(OR(C12="",E12=""),"Missing Reference","OK"))</x:f>
      </x:c>
      <x:c r="N12" t="str">
        <x:f>IF(A12="","",IF(OR(ABS(IF(J12="",0,J12))&gt;=0.01,ABS(IF(L12="",0,L12))&gt;=0.01,M12&lt;&gt;"OK"),"Exception","Matched"))</x:f>
      </x:c>
    </x:row>
    <x:row r="13">
      <x:c r="B13" s="5" t="n"/>
      <x:c r="F13" s="4" t="n"/>
      <x:c r="H13" s="4" t="n"/>
      <x:c r="I13" s="4" t="n"/>
      <x:c r="J13" s="4" t="str">
        <x:f>IF(F13="","",F13-IF(I13="",0,I13))</x:f>
      </x:c>
      <x:c r="K13" s="4" t="n"/>
      <x:c r="L13" s="4" t="str">
        <x:f>IF(OR(K13="",F13=""),"",F13-K13)</x:f>
      </x:c>
      <x:c r="M13" t="str">
        <x:f>IF(A13="","",IF(OR(C13="",E13=""),"Missing Reference","OK"))</x:f>
      </x:c>
      <x:c r="N13" t="str">
        <x:f>IF(A13="","",IF(OR(ABS(IF(J13="",0,J13))&gt;=0.01,ABS(IF(L13="",0,L13))&gt;=0.01,M13&lt;&gt;"OK"),"Exception","Matched"))</x:f>
      </x:c>
    </x:row>
    <x:row r="14">
      <x:c r="B14" s="5" t="n"/>
      <x:c r="F14" s="4" t="n"/>
      <x:c r="H14" s="4" t="n"/>
      <x:c r="I14" s="4" t="n"/>
      <x:c r="J14" s="4" t="str">
        <x:f>IF(F14="","",F14-IF(I14="",0,I14))</x:f>
      </x:c>
      <x:c r="K14" s="4" t="n"/>
      <x:c r="L14" s="4" t="str">
        <x:f>IF(OR(K14="",F14=""),"",F14-K14)</x:f>
      </x:c>
      <x:c r="M14" t="str">
        <x:f>IF(A14="","",IF(OR(C14="",E14=""),"Missing Reference","OK"))</x:f>
      </x:c>
      <x:c r="N14" t="str">
        <x:f>IF(A14="","",IF(OR(ABS(IF(J14="",0,J14))&gt;=0.01,ABS(IF(L14="",0,L14))&gt;=0.01,M14&lt;&gt;"OK"),"Exception","Matched"))</x:f>
      </x:c>
    </x:row>
    <x:row r="15">
      <x:c r="B15" s="5" t="n"/>
      <x:c r="F15" s="4" t="n"/>
      <x:c r="H15" s="4" t="n"/>
      <x:c r="I15" s="4" t="n"/>
      <x:c r="J15" s="4" t="str">
        <x:f>IF(F15="","",F15-IF(I15="",0,I15))</x:f>
      </x:c>
      <x:c r="K15" s="4" t="n"/>
      <x:c r="L15" s="4" t="str">
        <x:f>IF(OR(K15="",F15=""),"",F15-K15)</x:f>
      </x:c>
      <x:c r="M15" t="str">
        <x:f>IF(A15="","",IF(OR(C15="",E15=""),"Missing Reference","OK"))</x:f>
      </x:c>
      <x:c r="N15" t="str">
        <x:f>IF(A15="","",IF(OR(ABS(IF(J15="",0,J15))&gt;=0.01,ABS(IF(L15="",0,L15))&gt;=0.01,M15&lt;&gt;"OK"),"Exception","Matched"))</x:f>
      </x:c>
    </x:row>
    <x:row r="16">
      <x:c r="B16" s="5" t="n"/>
      <x:c r="F16" s="4" t="n"/>
      <x:c r="H16" s="4" t="n"/>
      <x:c r="I16" s="4" t="n"/>
      <x:c r="J16" s="4" t="str">
        <x:f>IF(F16="","",F16-IF(I16="",0,I16))</x:f>
      </x:c>
      <x:c r="K16" s="4" t="n"/>
      <x:c r="L16" s="4" t="str">
        <x:f>IF(OR(K16="",F16=""),"",F16-K16)</x:f>
      </x:c>
      <x:c r="M16" t="str">
        <x:f>IF(A16="","",IF(OR(C16="",E16=""),"Missing Reference","OK"))</x:f>
      </x:c>
      <x:c r="N16" t="str">
        <x:f>IF(A16="","",IF(OR(ABS(IF(J16="",0,J16))&gt;=0.01,ABS(IF(L16="",0,L16))&gt;=0.01,M16&lt;&gt;"OK"),"Exception","Matched"))</x:f>
      </x:c>
    </x:row>
    <x:row r="17">
      <x:c r="B17" s="5" t="n"/>
      <x:c r="F17" s="4" t="n"/>
      <x:c r="H17" s="4" t="n"/>
      <x:c r="I17" s="4" t="n"/>
      <x:c r="J17" s="4" t="str">
        <x:f>IF(F17="","",F17-IF(I17="",0,I17))</x:f>
      </x:c>
      <x:c r="K17" s="4" t="n"/>
      <x:c r="L17" s="4" t="str">
        <x:f>IF(OR(K17="",F17=""),"",F17-K17)</x:f>
      </x:c>
      <x:c r="M17" t="str">
        <x:f>IF(A17="","",IF(OR(C17="",E17=""),"Missing Reference","OK"))</x:f>
      </x:c>
      <x:c r="N17" t="str">
        <x:f>IF(A17="","",IF(OR(ABS(IF(J17="",0,J17))&gt;=0.01,ABS(IF(L17="",0,L17))&gt;=0.01,M17&lt;&gt;"OK"),"Exception","Matched"))</x:f>
      </x:c>
    </x:row>
    <x:row r="18">
      <x:c r="B18" s="5" t="n"/>
      <x:c r="F18" s="4" t="n"/>
      <x:c r="H18" s="4" t="n"/>
      <x:c r="I18" s="4" t="n"/>
      <x:c r="J18" s="4" t="str">
        <x:f>IF(F18="","",F18-IF(I18="",0,I18))</x:f>
      </x:c>
      <x:c r="K18" s="4" t="n"/>
      <x:c r="L18" s="4" t="str">
        <x:f>IF(OR(K18="",F18=""),"",F18-K18)</x:f>
      </x:c>
      <x:c r="M18" t="str">
        <x:f>IF(A18="","",IF(OR(C18="",E18=""),"Missing Reference","OK"))</x:f>
      </x:c>
      <x:c r="N18" t="str">
        <x:f>IF(A18="","",IF(OR(ABS(IF(J18="",0,J18))&gt;=0.01,ABS(IF(L18="",0,L18))&gt;=0.01,M18&lt;&gt;"OK"),"Exception","Matched"))</x:f>
      </x:c>
    </x:row>
    <x:row r="19">
      <x:c r="B19" s="5" t="n"/>
      <x:c r="F19" s="4" t="n"/>
      <x:c r="H19" s="4" t="n"/>
      <x:c r="I19" s="4" t="n"/>
      <x:c r="J19" s="4" t="str">
        <x:f>IF(F19="","",F19-IF(I19="",0,I19))</x:f>
      </x:c>
      <x:c r="K19" s="4" t="n"/>
      <x:c r="L19" s="4" t="str">
        <x:f>IF(OR(K19="",F19=""),"",F19-K19)</x:f>
      </x:c>
      <x:c r="M19" t="str">
        <x:f>IF(A19="","",IF(OR(C19="",E19=""),"Missing Reference","OK"))</x:f>
      </x:c>
      <x:c r="N19" t="str">
        <x:f>IF(A19="","",IF(OR(ABS(IF(J19="",0,J19))&gt;=0.01,ABS(IF(L19="",0,L19))&gt;=0.01,M19&lt;&gt;"OK"),"Exception","Matched"))</x:f>
      </x:c>
    </x:row>
    <x:row r="20">
      <x:c r="B20" s="5" t="n"/>
      <x:c r="F20" s="4" t="n"/>
      <x:c r="H20" s="4" t="n"/>
      <x:c r="I20" s="4" t="n"/>
      <x:c r="J20" s="4" t="str">
        <x:f>IF(F20="","",F20-IF(I20="",0,I20))</x:f>
      </x:c>
      <x:c r="K20" s="4" t="n"/>
      <x:c r="L20" s="4" t="str">
        <x:f>IF(OR(K20="",F20=""),"",F20-K20)</x:f>
      </x:c>
      <x:c r="M20" t="str">
        <x:f>IF(A20="","",IF(OR(C20="",E20=""),"Missing Reference","OK"))</x:f>
      </x:c>
      <x:c r="N20" t="str">
        <x:f>IF(A20="","",IF(OR(ABS(IF(J20="",0,J20))&gt;=0.01,ABS(IF(L20="",0,L20))&gt;=0.01,M20&lt;&gt;"OK"),"Exception","Matched"))</x:f>
      </x:c>
    </x:row>
    <x:row r="21">
      <x:c r="B21" s="5" t="n"/>
      <x:c r="F21" s="4" t="n"/>
      <x:c r="H21" s="4" t="n"/>
      <x:c r="I21" s="4" t="n"/>
      <x:c r="J21" s="4" t="str">
        <x:f>IF(F21="","",F21-IF(I21="",0,I21))</x:f>
      </x:c>
      <x:c r="K21" s="4" t="n"/>
      <x:c r="L21" s="4" t="str">
        <x:f>IF(OR(K21="",F21=""),"",F21-K21)</x:f>
      </x:c>
      <x:c r="M21" t="str">
        <x:f>IF(A21="","",IF(OR(C21="",E21=""),"Missing Reference","OK"))</x:f>
      </x:c>
      <x:c r="N21" t="str">
        <x:f>IF(A21="","",IF(OR(ABS(IF(J21="",0,J21))&gt;=0.01,ABS(IF(L21="",0,L21))&gt;=0.01,M21&lt;&gt;"OK"),"Exception","Matched"))</x:f>
      </x:c>
    </x:row>
    <x:row r="22">
      <x:c r="B22" s="5" t="n"/>
      <x:c r="F22" s="4" t="n"/>
      <x:c r="H22" s="4" t="n"/>
      <x:c r="I22" s="4" t="n"/>
      <x:c r="J22" s="4" t="str">
        <x:f>IF(F22="","",F22-IF(I22="",0,I22))</x:f>
      </x:c>
      <x:c r="K22" s="4" t="n"/>
      <x:c r="L22" s="4" t="str">
        <x:f>IF(OR(K22="",F22=""),"",F22-K22)</x:f>
      </x:c>
      <x:c r="M22" t="str">
        <x:f>IF(A22="","",IF(OR(C22="",E22=""),"Missing Reference","OK"))</x:f>
      </x:c>
      <x:c r="N22" t="str">
        <x:f>IF(A22="","",IF(OR(ABS(IF(J22="",0,J22))&gt;=0.01,ABS(IF(L22="",0,L22))&gt;=0.01,M22&lt;&gt;"OK"),"Exception","Matched"))</x:f>
      </x:c>
    </x:row>
    <x:row r="23">
      <x:c r="B23" s="5" t="n"/>
      <x:c r="F23" s="4" t="n"/>
      <x:c r="H23" s="4" t="n"/>
      <x:c r="I23" s="4" t="n"/>
      <x:c r="J23" s="4" t="str">
        <x:f>IF(F23="","",F23-IF(I23="",0,I23))</x:f>
      </x:c>
      <x:c r="K23" s="4" t="n"/>
      <x:c r="L23" s="4" t="str">
        <x:f>IF(OR(K23="",F23=""),"",F23-K23)</x:f>
      </x:c>
      <x:c r="M23" t="str">
        <x:f>IF(A23="","",IF(OR(C23="",E23=""),"Missing Reference","OK"))</x:f>
      </x:c>
      <x:c r="N23" t="str">
        <x:f>IF(A23="","",IF(OR(ABS(IF(J23="",0,J23))&gt;=0.01,ABS(IF(L23="",0,L23))&gt;=0.01,M23&lt;&gt;"OK"),"Exception","Matched"))</x:f>
      </x:c>
    </x:row>
    <x:row r="24">
      <x:c r="B24" s="5" t="n"/>
      <x:c r="F24" s="4" t="n"/>
      <x:c r="H24" s="4" t="n"/>
      <x:c r="I24" s="4" t="n"/>
      <x:c r="J24" s="4" t="str">
        <x:f>IF(F24="","",F24-IF(I24="",0,I24))</x:f>
      </x:c>
      <x:c r="K24" s="4" t="n"/>
      <x:c r="L24" s="4" t="str">
        <x:f>IF(OR(K24="",F24=""),"",F24-K24)</x:f>
      </x:c>
      <x:c r="M24" t="str">
        <x:f>IF(A24="","",IF(OR(C24="",E24=""),"Missing Reference","OK"))</x:f>
      </x:c>
      <x:c r="N24" t="str">
        <x:f>IF(A24="","",IF(OR(ABS(IF(J24="",0,J24))&gt;=0.01,ABS(IF(L24="",0,L24))&gt;=0.01,M24&lt;&gt;"OK"),"Exception","Matched"))</x:f>
      </x:c>
    </x:row>
    <x:row r="25">
      <x:c r="B25" s="5" t="n"/>
      <x:c r="F25" s="4" t="n"/>
      <x:c r="H25" s="4" t="n"/>
      <x:c r="I25" s="4" t="n"/>
      <x:c r="J25" s="4" t="str">
        <x:f>IF(F25="","",F25-IF(I25="",0,I25))</x:f>
      </x:c>
      <x:c r="K25" s="4" t="n"/>
      <x:c r="L25" s="4" t="str">
        <x:f>IF(OR(K25="",F25=""),"",F25-K25)</x:f>
      </x:c>
      <x:c r="M25" t="str">
        <x:f>IF(A25="","",IF(OR(C25="",E25=""),"Missing Reference","OK"))</x:f>
      </x:c>
      <x:c r="N25" t="str">
        <x:f>IF(A25="","",IF(OR(ABS(IF(J25="",0,J25))&gt;=0.01,ABS(IF(L25="",0,L25))&gt;=0.01,M25&lt;&gt;"OK"),"Exception","Matched"))</x:f>
      </x:c>
    </x:row>
    <x:row r="26">
      <x:c r="B26" s="5" t="n"/>
      <x:c r="F26" s="4" t="n"/>
      <x:c r="H26" s="4" t="n"/>
      <x:c r="I26" s="4" t="n"/>
      <x:c r="J26" s="4" t="str">
        <x:f>IF(F26="","",F26-IF(I26="",0,I26))</x:f>
      </x:c>
      <x:c r="K26" s="4" t="n"/>
      <x:c r="L26" s="4" t="str">
        <x:f>IF(OR(K26="",F26=""),"",F26-K26)</x:f>
      </x:c>
      <x:c r="M26" t="str">
        <x:f>IF(A26="","",IF(OR(C26="",E26=""),"Missing Reference","OK"))</x:f>
      </x:c>
      <x:c r="N26" t="str">
        <x:f>IF(A26="","",IF(OR(ABS(IF(J26="",0,J26))&gt;=0.01,ABS(IF(L26="",0,L26))&gt;=0.01,M26&lt;&gt;"OK"),"Exception","Matched"))</x:f>
      </x:c>
    </x:row>
    <x:row r="27">
      <x:c r="B27" s="5" t="n"/>
      <x:c r="F27" s="4" t="n"/>
      <x:c r="H27" s="4" t="n"/>
      <x:c r="I27" s="4" t="n"/>
      <x:c r="J27" s="4" t="str">
        <x:f>IF(F27="","",F27-IF(I27="",0,I27))</x:f>
      </x:c>
      <x:c r="K27" s="4" t="n"/>
      <x:c r="L27" s="4" t="str">
        <x:f>IF(OR(K27="",F27=""),"",F27-K27)</x:f>
      </x:c>
      <x:c r="M27" t="str">
        <x:f>IF(A27="","",IF(OR(C27="",E27=""),"Missing Reference","OK"))</x:f>
      </x:c>
      <x:c r="N27" t="str">
        <x:f>IF(A27="","",IF(OR(ABS(IF(J27="",0,J27))&gt;=0.01,ABS(IF(L27="",0,L27))&gt;=0.01,M27&lt;&gt;"OK"),"Exception","Matched"))</x:f>
      </x:c>
    </x:row>
    <x:row r="28">
      <x:c r="B28" s="5" t="n"/>
      <x:c r="F28" s="4" t="n"/>
      <x:c r="H28" s="4" t="n"/>
      <x:c r="I28" s="4" t="n"/>
      <x:c r="J28" s="4" t="str">
        <x:f>IF(F28="","",F28-IF(I28="",0,I28))</x:f>
      </x:c>
      <x:c r="K28" s="4" t="n"/>
      <x:c r="L28" s="4" t="str">
        <x:f>IF(OR(K28="",F28=""),"",F28-K28)</x:f>
      </x:c>
      <x:c r="M28" t="str">
        <x:f>IF(A28="","",IF(OR(C28="",E28=""),"Missing Reference","OK"))</x:f>
      </x:c>
      <x:c r="N28" t="str">
        <x:f>IF(A28="","",IF(OR(ABS(IF(J28="",0,J28))&gt;=0.01,ABS(IF(L28="",0,L28))&gt;=0.01,M28&lt;&gt;"OK"),"Exception","Matched"))</x:f>
      </x:c>
    </x:row>
    <x:row r="29">
      <x:c r="B29" s="5" t="n"/>
      <x:c r="F29" s="4" t="n"/>
      <x:c r="H29" s="4" t="n"/>
      <x:c r="I29" s="4" t="n"/>
      <x:c r="J29" s="4" t="str">
        <x:f>IF(F29="","",F29-IF(I29="",0,I29))</x:f>
      </x:c>
      <x:c r="K29" s="4" t="n"/>
      <x:c r="L29" s="4" t="str">
        <x:f>IF(OR(K29="",F29=""),"",F29-K29)</x:f>
      </x:c>
      <x:c r="M29" t="str">
        <x:f>IF(A29="","",IF(OR(C29="",E29=""),"Missing Reference","OK"))</x:f>
      </x:c>
      <x:c r="N29" t="str">
        <x:f>IF(A29="","",IF(OR(ABS(IF(J29="",0,J29))&gt;=0.01,ABS(IF(L29="",0,L29))&gt;=0.01,M29&lt;&gt;"OK"),"Exception","Matched"))</x:f>
      </x:c>
    </x:row>
    <x:row r="30">
      <x:c r="B30" s="5" t="n"/>
      <x:c r="F30" s="4" t="n"/>
      <x:c r="H30" s="4" t="n"/>
      <x:c r="I30" s="4" t="n"/>
      <x:c r="J30" s="4" t="str">
        <x:f>IF(F30="","",F30-IF(I30="",0,I30))</x:f>
      </x:c>
      <x:c r="K30" s="4" t="n"/>
      <x:c r="L30" s="4" t="str">
        <x:f>IF(OR(K30="",F30=""),"",F30-K30)</x:f>
      </x:c>
      <x:c r="M30" t="str">
        <x:f>IF(A30="","",IF(OR(C30="",E30=""),"Missing Reference","OK"))</x:f>
      </x:c>
      <x:c r="N30" t="str">
        <x:f>IF(A30="","",IF(OR(ABS(IF(J30="",0,J30))&gt;=0.01,ABS(IF(L30="",0,L30))&gt;=0.01,M30&lt;&gt;"OK"),"Exception","Matched"))</x:f>
      </x:c>
    </x:row>
    <x:row r="31">
      <x:c r="B31" s="5" t="n"/>
      <x:c r="F31" s="4" t="n"/>
      <x:c r="H31" s="4" t="n"/>
      <x:c r="I31" s="4" t="n"/>
      <x:c r="J31" s="4" t="str">
        <x:f>IF(F31="","",F31-IF(I31="",0,I31))</x:f>
      </x:c>
      <x:c r="K31" s="4" t="n"/>
      <x:c r="L31" s="4" t="str">
        <x:f>IF(OR(K31="",F31=""),"",F31-K31)</x:f>
      </x:c>
      <x:c r="M31" t="str">
        <x:f>IF(A31="","",IF(OR(C31="",E31=""),"Missing Reference","OK"))</x:f>
      </x:c>
      <x:c r="N31" t="str">
        <x:f>IF(A31="","",IF(OR(ABS(IF(J31="",0,J31))&gt;=0.01,ABS(IF(L31="",0,L31))&gt;=0.01,M31&lt;&gt;"OK"),"Exception","Matched"))</x:f>
      </x:c>
    </x:row>
    <x:row r="32">
      <x:c r="B32" s="5" t="n"/>
      <x:c r="F32" s="4" t="n"/>
      <x:c r="H32" s="4" t="n"/>
      <x:c r="I32" s="4" t="n"/>
      <x:c r="J32" s="4" t="str">
        <x:f>IF(F32="","",F32-IF(I32="",0,I32))</x:f>
      </x:c>
      <x:c r="K32" s="4" t="n"/>
      <x:c r="L32" s="4" t="str">
        <x:f>IF(OR(K32="",F32=""),"",F32-K32)</x:f>
      </x:c>
      <x:c r="M32" t="str">
        <x:f>IF(A32="","",IF(OR(C32="",E32=""),"Missing Reference","OK"))</x:f>
      </x:c>
      <x:c r="N32" t="str">
        <x:f>IF(A32="","",IF(OR(ABS(IF(J32="",0,J32))&gt;=0.01,ABS(IF(L32="",0,L32))&gt;=0.01,M32&lt;&gt;"OK"),"Exception","Matched"))</x:f>
      </x:c>
    </x:row>
    <x:row r="33">
      <x:c r="B33" s="5" t="n"/>
      <x:c r="F33" s="4" t="n"/>
      <x:c r="H33" s="4" t="n"/>
      <x:c r="I33" s="4" t="n"/>
      <x:c r="J33" s="4" t="str">
        <x:f>IF(F33="","",F33-IF(I33="",0,I33))</x:f>
      </x:c>
      <x:c r="K33" s="4" t="n"/>
      <x:c r="L33" s="4" t="str">
        <x:f>IF(OR(K33="",F33=""),"",F33-K33)</x:f>
      </x:c>
      <x:c r="M33" t="str">
        <x:f>IF(A33="","",IF(OR(C33="",E33=""),"Missing Reference","OK"))</x:f>
      </x:c>
      <x:c r="N33" t="str">
        <x:f>IF(A33="","",IF(OR(ABS(IF(J33="",0,J33))&gt;=0.01,ABS(IF(L33="",0,L33))&gt;=0.01,M33&lt;&gt;"OK"),"Exception","Matched"))</x:f>
      </x:c>
    </x:row>
    <x:row r="34">
      <x:c r="B34" s="5" t="n"/>
      <x:c r="F34" s="4" t="n"/>
      <x:c r="H34" s="4" t="n"/>
      <x:c r="I34" s="4" t="n"/>
      <x:c r="J34" s="4" t="str">
        <x:f>IF(F34="","",F34-IF(I34="",0,I34))</x:f>
      </x:c>
      <x:c r="K34" s="4" t="n"/>
      <x:c r="L34" s="4" t="str">
        <x:f>IF(OR(K34="",F34=""),"",F34-K34)</x:f>
      </x:c>
      <x:c r="M34" t="str">
        <x:f>IF(A34="","",IF(OR(C34="",E34=""),"Missing Reference","OK"))</x:f>
      </x:c>
      <x:c r="N34" t="str">
        <x:f>IF(A34="","",IF(OR(ABS(IF(J34="",0,J34))&gt;=0.01,ABS(IF(L34="",0,L34))&gt;=0.01,M34&lt;&gt;"OK"),"Exception","Matched"))</x:f>
      </x:c>
    </x:row>
    <x:row r="35">
      <x:c r="B35" s="5" t="n"/>
      <x:c r="F35" s="4" t="n"/>
      <x:c r="H35" s="4" t="n"/>
      <x:c r="I35" s="4" t="n"/>
      <x:c r="J35" s="4" t="str">
        <x:f>IF(F35="","",F35-IF(I35="",0,I35))</x:f>
      </x:c>
      <x:c r="K35" s="4" t="n"/>
      <x:c r="L35" s="4" t="str">
        <x:f>IF(OR(K35="",F35=""),"",F35-K35)</x:f>
      </x:c>
      <x:c r="M35" t="str">
        <x:f>IF(A35="","",IF(OR(C35="",E35=""),"Missing Reference","OK"))</x:f>
      </x:c>
      <x:c r="N35" t="str">
        <x:f>IF(A35="","",IF(OR(ABS(IF(J35="",0,J35))&gt;=0.01,ABS(IF(L35="",0,L35))&gt;=0.01,M35&lt;&gt;"OK"),"Exception","Matched"))</x:f>
      </x:c>
    </x:row>
    <x:row r="36">
      <x:c r="B36" s="5" t="n"/>
      <x:c r="F36" s="4" t="n"/>
      <x:c r="H36" s="4" t="n"/>
      <x:c r="I36" s="4" t="n"/>
      <x:c r="J36" s="4" t="str">
        <x:f>IF(F36="","",F36-IF(I36="",0,I36))</x:f>
      </x:c>
      <x:c r="K36" s="4" t="n"/>
      <x:c r="L36" s="4" t="str">
        <x:f>IF(OR(K36="",F36=""),"",F36-K36)</x:f>
      </x:c>
      <x:c r="M36" t="str">
        <x:f>IF(A36="","",IF(OR(C36="",E36=""),"Missing Reference","OK"))</x:f>
      </x:c>
      <x:c r="N36" t="str">
        <x:f>IF(A36="","",IF(OR(ABS(IF(J36="",0,J36))&gt;=0.01,ABS(IF(L36="",0,L36))&gt;=0.01,M36&lt;&gt;"OK"),"Exception","Matched"))</x:f>
      </x:c>
    </x:row>
    <x:row r="37">
      <x:c r="B37" s="5" t="n"/>
      <x:c r="F37" s="4" t="n"/>
      <x:c r="H37" s="4" t="n"/>
      <x:c r="I37" s="4" t="n"/>
      <x:c r="J37" s="4" t="str">
        <x:f>IF(F37="","",F37-IF(I37="",0,I37))</x:f>
      </x:c>
      <x:c r="K37" s="4" t="n"/>
      <x:c r="L37" s="4" t="str">
        <x:f>IF(OR(K37="",F37=""),"",F37-K37)</x:f>
      </x:c>
      <x:c r="M37" t="str">
        <x:f>IF(A37="","",IF(OR(C37="",E37=""),"Missing Reference","OK"))</x:f>
      </x:c>
      <x:c r="N37" t="str">
        <x:f>IF(A37="","",IF(OR(ABS(IF(J37="",0,J37))&gt;=0.01,ABS(IF(L37="",0,L37))&gt;=0.01,M37&lt;&gt;"OK"),"Exception","Matched"))</x:f>
      </x:c>
    </x:row>
    <x:row r="38">
      <x:c r="B38" s="5" t="n"/>
      <x:c r="F38" s="4" t="n"/>
      <x:c r="H38" s="4" t="n"/>
      <x:c r="I38" s="4" t="n"/>
      <x:c r="J38" s="4" t="str">
        <x:f>IF(F38="","",F38-IF(I38="",0,I38))</x:f>
      </x:c>
      <x:c r="K38" s="4" t="n"/>
      <x:c r="L38" s="4" t="str">
        <x:f>IF(OR(K38="",F38=""),"",F38-K38)</x:f>
      </x:c>
      <x:c r="M38" t="str">
        <x:f>IF(A38="","",IF(OR(C38="",E38=""),"Missing Reference","OK"))</x:f>
      </x:c>
      <x:c r="N38" t="str">
        <x:f>IF(A38="","",IF(OR(ABS(IF(J38="",0,J38))&gt;=0.01,ABS(IF(L38="",0,L38))&gt;=0.01,M38&lt;&gt;"OK"),"Exception","Matched"))</x:f>
      </x:c>
    </x:row>
    <x:row r="39">
      <x:c r="B39" s="5" t="n"/>
      <x:c r="F39" s="4" t="n"/>
      <x:c r="H39" s="4" t="n"/>
      <x:c r="I39" s="4" t="n"/>
      <x:c r="J39" s="4" t="str">
        <x:f>IF(F39="","",F39-IF(I39="",0,I39))</x:f>
      </x:c>
      <x:c r="K39" s="4" t="n"/>
      <x:c r="L39" s="4" t="str">
        <x:f>IF(OR(K39="",F39=""),"",F39-K39)</x:f>
      </x:c>
      <x:c r="M39" t="str">
        <x:f>IF(A39="","",IF(OR(C39="",E39=""),"Missing Reference","OK"))</x:f>
      </x:c>
      <x:c r="N39" t="str">
        <x:f>IF(A39="","",IF(OR(ABS(IF(J39="",0,J39))&gt;=0.01,ABS(IF(L39="",0,L39))&gt;=0.01,M39&lt;&gt;"OK"),"Exception","Matched"))</x:f>
      </x:c>
    </x:row>
    <x:row r="40">
      <x:c r="B40" s="5" t="n"/>
      <x:c r="F40" s="4" t="n"/>
      <x:c r="H40" s="4" t="n"/>
      <x:c r="I40" s="4" t="n"/>
      <x:c r="J40" s="4" t="str">
        <x:f>IF(F40="","",F40-IF(I40="",0,I40))</x:f>
      </x:c>
      <x:c r="K40" s="4" t="n"/>
      <x:c r="L40" s="4" t="str">
        <x:f>IF(OR(K40="",F40=""),"",F40-K40)</x:f>
      </x:c>
      <x:c r="M40" t="str">
        <x:f>IF(A40="","",IF(OR(C40="",E40=""),"Missing Reference","OK"))</x:f>
      </x:c>
      <x:c r="N40" t="str">
        <x:f>IF(A40="","",IF(OR(ABS(IF(J40="",0,J40))&gt;=0.01,ABS(IF(L40="",0,L40))&gt;=0.01,M40&lt;&gt;"OK"),"Exception","Matched"))</x:f>
      </x:c>
    </x:row>
    <x:row r="41">
      <x:c r="B41" s="5" t="n"/>
      <x:c r="F41" s="4" t="n"/>
      <x:c r="H41" s="4" t="n"/>
      <x:c r="I41" s="4" t="n"/>
      <x:c r="J41" s="4" t="str">
        <x:f>IF(F41="","",F41-IF(I41="",0,I41))</x:f>
      </x:c>
      <x:c r="K41" s="4" t="n"/>
      <x:c r="L41" s="4" t="str">
        <x:f>IF(OR(K41="",F41=""),"",F41-K41)</x:f>
      </x:c>
      <x:c r="M41" t="str">
        <x:f>IF(A41="","",IF(OR(C41="",E41=""),"Missing Reference","OK"))</x:f>
      </x:c>
      <x:c r="N41" t="str">
        <x:f>IF(A41="","",IF(OR(ABS(IF(J41="",0,J41))&gt;=0.01,ABS(IF(L41="",0,L41))&gt;=0.01,M41&lt;&gt;"OK"),"Exception","Matched"))</x:f>
      </x:c>
    </x:row>
    <x:row r="42">
      <x:c r="B42" s="5" t="n"/>
      <x:c r="F42" s="4" t="n"/>
      <x:c r="H42" s="4" t="n"/>
      <x:c r="I42" s="4" t="n"/>
      <x:c r="J42" s="4" t="str">
        <x:f>IF(F42="","",F42-IF(I42="",0,I42))</x:f>
      </x:c>
      <x:c r="K42" s="4" t="n"/>
      <x:c r="L42" s="4" t="str">
        <x:f>IF(OR(K42="",F42=""),"",F42-K42)</x:f>
      </x:c>
      <x:c r="M42" t="str">
        <x:f>IF(A42="","",IF(OR(C42="",E42=""),"Missing Reference","OK"))</x:f>
      </x:c>
      <x:c r="N42" t="str">
        <x:f>IF(A42="","",IF(OR(ABS(IF(J42="",0,J42))&gt;=0.01,ABS(IF(L42="",0,L42))&gt;=0.01,M42&lt;&gt;"OK"),"Exception","Matched"))</x:f>
      </x:c>
    </x:row>
    <x:row r="43">
      <x:c r="B43" s="5" t="n"/>
      <x:c r="F43" s="4" t="n"/>
      <x:c r="H43" s="4" t="n"/>
      <x:c r="I43" s="4" t="n"/>
      <x:c r="J43" s="4" t="str">
        <x:f>IF(F43="","",F43-IF(I43="",0,I43))</x:f>
      </x:c>
      <x:c r="K43" s="4" t="n"/>
      <x:c r="L43" s="4" t="str">
        <x:f>IF(OR(K43="",F43=""),"",F43-K43)</x:f>
      </x:c>
      <x:c r="M43" t="str">
        <x:f>IF(A43="","",IF(OR(C43="",E43=""),"Missing Reference","OK"))</x:f>
      </x:c>
      <x:c r="N43" t="str">
        <x:f>IF(A43="","",IF(OR(ABS(IF(J43="",0,J43))&gt;=0.01,ABS(IF(L43="",0,L43))&gt;=0.01,M43&lt;&gt;"OK"),"Exception","Matched"))</x:f>
      </x:c>
    </x:row>
    <x:row r="44">
      <x:c r="B44" s="5" t="n"/>
      <x:c r="F44" s="4" t="n"/>
      <x:c r="H44" s="4" t="n"/>
      <x:c r="I44" s="4" t="n"/>
      <x:c r="J44" s="4" t="str">
        <x:f>IF(F44="","",F44-IF(I44="",0,I44))</x:f>
      </x:c>
      <x:c r="K44" s="4" t="n"/>
      <x:c r="L44" s="4" t="str">
        <x:f>IF(OR(K44="",F44=""),"",F44-K44)</x:f>
      </x:c>
      <x:c r="M44" t="str">
        <x:f>IF(A44="","",IF(OR(C44="",E44=""),"Missing Reference","OK"))</x:f>
      </x:c>
      <x:c r="N44" t="str">
        <x:f>IF(A44="","",IF(OR(ABS(IF(J44="",0,J44))&gt;=0.01,ABS(IF(L44="",0,L44))&gt;=0.01,M44&lt;&gt;"OK"),"Exception","Matched"))</x:f>
      </x:c>
    </x:row>
    <x:row r="45">
      <x:c r="B45" s="5" t="n"/>
      <x:c r="F45" s="4" t="n"/>
      <x:c r="H45" s="4" t="n"/>
      <x:c r="I45" s="4" t="n"/>
      <x:c r="J45" s="4" t="str">
        <x:f>IF(F45="","",F45-IF(I45="",0,I45))</x:f>
      </x:c>
      <x:c r="K45" s="4" t="n"/>
      <x:c r="L45" s="4" t="str">
        <x:f>IF(OR(K45="",F45=""),"",F45-K45)</x:f>
      </x:c>
      <x:c r="M45" t="str">
        <x:f>IF(A45="","",IF(OR(C45="",E45=""),"Missing Reference","OK"))</x:f>
      </x:c>
      <x:c r="N45" t="str">
        <x:f>IF(A45="","",IF(OR(ABS(IF(J45="",0,J45))&gt;=0.01,ABS(IF(L45="",0,L45))&gt;=0.01,M45&lt;&gt;"OK"),"Exception","Matched"))</x:f>
      </x:c>
    </x:row>
    <x:row r="46">
      <x:c r="B46" s="5" t="n"/>
      <x:c r="F46" s="4" t="n"/>
      <x:c r="H46" s="4" t="n"/>
      <x:c r="I46" s="4" t="n"/>
      <x:c r="J46" s="4" t="str">
        <x:f>IF(F46="","",F46-IF(I46="",0,I46))</x:f>
      </x:c>
      <x:c r="K46" s="4" t="n"/>
      <x:c r="L46" s="4" t="str">
        <x:f>IF(OR(K46="",F46=""),"",F46-K46)</x:f>
      </x:c>
      <x:c r="M46" t="str">
        <x:f>IF(A46="","",IF(OR(C46="",E46=""),"Missing Reference","OK"))</x:f>
      </x:c>
      <x:c r="N46" t="str">
        <x:f>IF(A46="","",IF(OR(ABS(IF(J46="",0,J46))&gt;=0.01,ABS(IF(L46="",0,L46))&gt;=0.01,M46&lt;&gt;"OK"),"Exception","Matched"))</x:f>
      </x:c>
    </x:row>
    <x:row r="47">
      <x:c r="B47" s="5" t="n"/>
      <x:c r="F47" s="4" t="n"/>
      <x:c r="H47" s="4" t="n"/>
      <x:c r="I47" s="4" t="n"/>
      <x:c r="J47" s="4" t="str">
        <x:f>IF(F47="","",F47-IF(I47="",0,I47))</x:f>
      </x:c>
      <x:c r="K47" s="4" t="n"/>
      <x:c r="L47" s="4" t="str">
        <x:f>IF(OR(K47="",F47=""),"",F47-K47)</x:f>
      </x:c>
      <x:c r="M47" t="str">
        <x:f>IF(A47="","",IF(OR(C47="",E47=""),"Missing Reference","OK"))</x:f>
      </x:c>
      <x:c r="N47" t="str">
        <x:f>IF(A47="","",IF(OR(ABS(IF(J47="",0,J47))&gt;=0.01,ABS(IF(L47="",0,L47))&gt;=0.01,M47&lt;&gt;"OK"),"Exception","Matched"))</x:f>
      </x:c>
    </x:row>
    <x:row r="48">
      <x:c r="B48" s="5" t="n"/>
      <x:c r="F48" s="4" t="n"/>
      <x:c r="H48" s="4" t="n"/>
      <x:c r="I48" s="4" t="n"/>
      <x:c r="J48" s="4" t="str">
        <x:f>IF(F48="","",F48-IF(I48="",0,I48))</x:f>
      </x:c>
      <x:c r="K48" s="4" t="n"/>
      <x:c r="L48" s="4" t="str">
        <x:f>IF(OR(K48="",F48=""),"",F48-K48)</x:f>
      </x:c>
      <x:c r="M48" t="str">
        <x:f>IF(A48="","",IF(OR(C48="",E48=""),"Missing Reference","OK"))</x:f>
      </x:c>
      <x:c r="N48" t="str">
        <x:f>IF(A48="","",IF(OR(ABS(IF(J48="",0,J48))&gt;=0.01,ABS(IF(L48="",0,L48))&gt;=0.01,M48&lt;&gt;"OK"),"Exception","Matched"))</x:f>
      </x:c>
    </x:row>
    <x:row r="49">
      <x:c r="B49" s="5" t="n"/>
      <x:c r="F49" s="4" t="n"/>
      <x:c r="H49" s="4" t="n"/>
      <x:c r="I49" s="4" t="n"/>
      <x:c r="J49" s="4" t="str">
        <x:f>IF(F49="","",F49-IF(I49="",0,I49))</x:f>
      </x:c>
      <x:c r="K49" s="4" t="n"/>
      <x:c r="L49" s="4" t="str">
        <x:f>IF(OR(K49="",F49=""),"",F49-K49)</x:f>
      </x:c>
      <x:c r="M49" t="str">
        <x:f>IF(A49="","",IF(OR(C49="",E49=""),"Missing Reference","OK"))</x:f>
      </x:c>
      <x:c r="N49" t="str">
        <x:f>IF(A49="","",IF(OR(ABS(IF(J49="",0,J49))&gt;=0.01,ABS(IF(L49="",0,L49))&gt;=0.01,M49&lt;&gt;"OK"),"Exception","Matched"))</x:f>
      </x:c>
    </x:row>
    <x:row r="50">
      <x:c r="B50" s="5" t="n"/>
      <x:c r="F50" s="4" t="n"/>
      <x:c r="H50" s="4" t="n"/>
      <x:c r="I50" s="4" t="n"/>
      <x:c r="J50" s="4" t="str">
        <x:f>IF(F50="","",F50-IF(I50="",0,I50))</x:f>
      </x:c>
      <x:c r="K50" s="4" t="n"/>
      <x:c r="L50" s="4" t="str">
        <x:f>IF(OR(K50="",F50=""),"",F50-K50)</x:f>
      </x:c>
      <x:c r="M50" t="str">
        <x:f>IF(A50="","",IF(OR(C50="",E50=""),"Missing Reference","OK"))</x:f>
      </x:c>
      <x:c r="N50" t="str">
        <x:f>IF(A50="","",IF(OR(ABS(IF(J50="",0,J50))&gt;=0.01,ABS(IF(L50="",0,L50))&gt;=0.01,M50&lt;&gt;"OK"),"Exception","Matched"))</x:f>
      </x:c>
    </x:row>
    <x:row r="51">
      <x:c r="B51" s="5" t="n"/>
      <x:c r="F51" s="4" t="n"/>
      <x:c r="H51" s="4" t="n"/>
      <x:c r="I51" s="4" t="n"/>
      <x:c r="J51" s="4" t="str">
        <x:f>IF(F51="","",F51-IF(I51="",0,I51))</x:f>
      </x:c>
      <x:c r="K51" s="4" t="n"/>
      <x:c r="L51" s="4" t="str">
        <x:f>IF(OR(K51="",F51=""),"",F51-K51)</x:f>
      </x:c>
      <x:c r="M51" t="str">
        <x:f>IF(A51="","",IF(OR(C51="",E51=""),"Missing Reference","OK"))</x:f>
      </x:c>
      <x:c r="N51" t="str">
        <x:f>IF(A51="","",IF(OR(ABS(IF(J51="",0,J51))&gt;=0.01,ABS(IF(L51="",0,L51))&gt;=0.01,M51&lt;&gt;"OK"),"Exception","Matched"))</x:f>
      </x:c>
    </x:row>
    <x:row r="52">
      <x:c r="B52" s="5" t="n"/>
      <x:c r="F52" s="4" t="n"/>
      <x:c r="H52" s="4" t="n"/>
      <x:c r="I52" s="4" t="n"/>
      <x:c r="J52" s="4" t="str">
        <x:f>IF(F52="","",F52-IF(I52="",0,I52))</x:f>
      </x:c>
      <x:c r="K52" s="4" t="n"/>
      <x:c r="L52" s="4" t="str">
        <x:f>IF(OR(K52="",F52=""),"",F52-K52)</x:f>
      </x:c>
      <x:c r="M52" t="str">
        <x:f>IF(A52="","",IF(OR(C52="",E52=""),"Missing Reference","OK"))</x:f>
      </x:c>
      <x:c r="N52" t="str">
        <x:f>IF(A52="","",IF(OR(ABS(IF(J52="",0,J52))&gt;=0.01,ABS(IF(L52="",0,L52))&gt;=0.01,M52&lt;&gt;"OK"),"Exception","Matched"))</x:f>
      </x:c>
    </x:row>
    <x:row r="53">
      <x:c r="B53" s="5" t="n"/>
      <x:c r="F53" s="4" t="n"/>
      <x:c r="H53" s="4" t="n"/>
      <x:c r="I53" s="4" t="n"/>
      <x:c r="J53" s="4" t="str">
        <x:f>IF(F53="","",F53-IF(I53="",0,I53))</x:f>
      </x:c>
      <x:c r="K53" s="4" t="n"/>
      <x:c r="L53" s="4" t="str">
        <x:f>IF(OR(K53="",F53=""),"",F53-K53)</x:f>
      </x:c>
      <x:c r="M53" t="str">
        <x:f>IF(A53="","",IF(OR(C53="",E53=""),"Missing Reference","OK"))</x:f>
      </x:c>
      <x:c r="N53" t="str">
        <x:f>IF(A53="","",IF(OR(ABS(IF(J53="",0,J53))&gt;=0.01,ABS(IF(L53="",0,L53))&gt;=0.01,M53&lt;&gt;"OK"),"Exception","Matched"))</x:f>
      </x:c>
    </x:row>
    <x:row r="54">
      <x:c r="B54" s="5" t="n"/>
      <x:c r="F54" s="4" t="n"/>
      <x:c r="H54" s="4" t="n"/>
      <x:c r="I54" s="4" t="n"/>
      <x:c r="J54" s="4" t="str">
        <x:f>IF(F54="","",F54-IF(I54="",0,I54))</x:f>
      </x:c>
      <x:c r="K54" s="4" t="n"/>
      <x:c r="L54" s="4" t="str">
        <x:f>IF(OR(K54="",F54=""),"",F54-K54)</x:f>
      </x:c>
      <x:c r="M54" t="str">
        <x:f>IF(A54="","",IF(OR(C54="",E54=""),"Missing Reference","OK"))</x:f>
      </x:c>
      <x:c r="N54" t="str">
        <x:f>IF(A54="","",IF(OR(ABS(IF(J54="",0,J54))&gt;=0.01,ABS(IF(L54="",0,L54))&gt;=0.01,M54&lt;&gt;"OK"),"Exception","Matched"))</x:f>
      </x:c>
    </x:row>
    <x:row r="55">
      <x:c r="B55" s="5" t="n"/>
      <x:c r="F55" s="4" t="n"/>
      <x:c r="H55" s="4" t="n"/>
      <x:c r="I55" s="4" t="n"/>
      <x:c r="J55" s="4" t="str">
        <x:f>IF(F55="","",F55-IF(I55="",0,I55))</x:f>
      </x:c>
      <x:c r="K55" s="4" t="n"/>
      <x:c r="L55" s="4" t="str">
        <x:f>IF(OR(K55="",F55=""),"",F55-K55)</x:f>
      </x:c>
      <x:c r="M55" t="str">
        <x:f>IF(A55="","",IF(OR(C55="",E55=""),"Missing Reference","OK"))</x:f>
      </x:c>
      <x:c r="N55" t="str">
        <x:f>IF(A55="","",IF(OR(ABS(IF(J55="",0,J55))&gt;=0.01,ABS(IF(L55="",0,L55))&gt;=0.01,M55&lt;&gt;"OK"),"Exception","Matched"))</x:f>
      </x:c>
    </x:row>
    <x:row r="56">
      <x:c r="B56" s="5" t="n"/>
      <x:c r="F56" s="4" t="n"/>
      <x:c r="H56" s="4" t="n"/>
      <x:c r="I56" s="4" t="n"/>
      <x:c r="J56" s="4" t="str">
        <x:f>IF(F56="","",F56-IF(I56="",0,I56))</x:f>
      </x:c>
      <x:c r="K56" s="4" t="n"/>
      <x:c r="L56" s="4" t="str">
        <x:f>IF(OR(K56="",F56=""),"",F56-K56)</x:f>
      </x:c>
      <x:c r="M56" t="str">
        <x:f>IF(A56="","",IF(OR(C56="",E56=""),"Missing Reference","OK"))</x:f>
      </x:c>
      <x:c r="N56" t="str">
        <x:f>IF(A56="","",IF(OR(ABS(IF(J56="",0,J56))&gt;=0.01,ABS(IF(L56="",0,L56))&gt;=0.01,M56&lt;&gt;"OK"),"Exception","Matched"))</x:f>
      </x:c>
    </x:row>
    <x:row r="57">
      <x:c r="B57" s="5" t="n"/>
      <x:c r="F57" s="4" t="n"/>
      <x:c r="H57" s="4" t="n"/>
      <x:c r="I57" s="4" t="n"/>
      <x:c r="J57" s="4" t="str">
        <x:f>IF(F57="","",F57-IF(I57="",0,I57))</x:f>
      </x:c>
      <x:c r="K57" s="4" t="n"/>
      <x:c r="L57" s="4" t="str">
        <x:f>IF(OR(K57="",F57=""),"",F57-K57)</x:f>
      </x:c>
      <x:c r="M57" t="str">
        <x:f>IF(A57="","",IF(OR(C57="",E57=""),"Missing Reference","OK"))</x:f>
      </x:c>
      <x:c r="N57" t="str">
        <x:f>IF(A57="","",IF(OR(ABS(IF(J57="",0,J57))&gt;=0.01,ABS(IF(L57="",0,L57))&gt;=0.01,M57&lt;&gt;"OK"),"Exception","Matched"))</x:f>
      </x:c>
    </x:row>
    <x:row r="58">
      <x:c r="B58" s="5" t="n"/>
      <x:c r="F58" s="4" t="n"/>
      <x:c r="H58" s="4" t="n"/>
      <x:c r="I58" s="4" t="n"/>
      <x:c r="J58" s="4" t="str">
        <x:f>IF(F58="","",F58-IF(I58="",0,I58))</x:f>
      </x:c>
      <x:c r="K58" s="4" t="n"/>
      <x:c r="L58" s="4" t="str">
        <x:f>IF(OR(K58="",F58=""),"",F58-K58)</x:f>
      </x:c>
      <x:c r="M58" t="str">
        <x:f>IF(A58="","",IF(OR(C58="",E58=""),"Missing Reference","OK"))</x:f>
      </x:c>
      <x:c r="N58" t="str">
        <x:f>IF(A58="","",IF(OR(ABS(IF(J58="",0,J58))&gt;=0.01,ABS(IF(L58="",0,L58))&gt;=0.01,M58&lt;&gt;"OK"),"Exception","Matched"))</x:f>
      </x:c>
    </x:row>
    <x:row r="59">
      <x:c r="B59" s="5" t="n"/>
      <x:c r="F59" s="4" t="n"/>
      <x:c r="H59" s="4" t="n"/>
      <x:c r="I59" s="4" t="n"/>
      <x:c r="J59" s="4" t="str">
        <x:f>IF(F59="","",F59-IF(I59="",0,I59))</x:f>
      </x:c>
      <x:c r="K59" s="4" t="n"/>
      <x:c r="L59" s="4" t="str">
        <x:f>IF(OR(K59="",F59=""),"",F59-K59)</x:f>
      </x:c>
      <x:c r="M59" t="str">
        <x:f>IF(A59="","",IF(OR(C59="",E59=""),"Missing Reference","OK"))</x:f>
      </x:c>
      <x:c r="N59" t="str">
        <x:f>IF(A59="","",IF(OR(ABS(IF(J59="",0,J59))&gt;=0.01,ABS(IF(L59="",0,L59))&gt;=0.01,M59&lt;&gt;"OK"),"Exception","Matched"))</x:f>
      </x:c>
    </x:row>
    <x:row r="60">
      <x:c r="B60" s="5" t="n"/>
      <x:c r="F60" s="4" t="n"/>
      <x:c r="H60" s="4" t="n"/>
      <x:c r="I60" s="4" t="n"/>
      <x:c r="J60" s="4" t="str">
        <x:f>IF(F60="","",F60-IF(I60="",0,I60))</x:f>
      </x:c>
      <x:c r="K60" s="4" t="n"/>
      <x:c r="L60" s="4" t="str">
        <x:f>IF(OR(K60="",F60=""),"",F60-K60)</x:f>
      </x:c>
      <x:c r="M60" t="str">
        <x:f>IF(A60="","",IF(OR(C60="",E60=""),"Missing Reference","OK"))</x:f>
      </x:c>
      <x:c r="N60" t="str">
        <x:f>IF(A60="","",IF(OR(ABS(IF(J60="",0,J60))&gt;=0.01,ABS(IF(L60="",0,L60))&gt;=0.01,M60&lt;&gt;"OK"),"Exception","Matched"))</x:f>
      </x:c>
    </x:row>
    <x:row r="61">
      <x:c r="B61" s="5" t="n"/>
      <x:c r="F61" s="4" t="n"/>
      <x:c r="H61" s="4" t="n"/>
      <x:c r="I61" s="4" t="n"/>
      <x:c r="J61" s="4" t="str">
        <x:f>IF(F61="","",F61-IF(I61="",0,I61))</x:f>
      </x:c>
      <x:c r="K61" s="4" t="n"/>
      <x:c r="L61" s="4" t="str">
        <x:f>IF(OR(K61="",F61=""),"",F61-K61)</x:f>
      </x:c>
      <x:c r="M61" t="str">
        <x:f>IF(A61="","",IF(OR(C61="",E61=""),"Missing Reference","OK"))</x:f>
      </x:c>
      <x:c r="N61" t="str">
        <x:f>IF(A61="","",IF(OR(ABS(IF(J61="",0,J61))&gt;=0.01,ABS(IF(L61="",0,L61))&gt;=0.01,M61&lt;&gt;"OK"),"Exception","Matched"))</x:f>
      </x:c>
    </x:row>
    <x:row r="62">
      <x:c r="B62" s="5" t="n"/>
      <x:c r="F62" s="4" t="n"/>
      <x:c r="H62" s="4" t="n"/>
      <x:c r="I62" s="4" t="n"/>
      <x:c r="J62" s="4" t="str">
        <x:f>IF(F62="","",F62-IF(I62="",0,I62))</x:f>
      </x:c>
      <x:c r="K62" s="4" t="n"/>
      <x:c r="L62" s="4" t="str">
        <x:f>IF(OR(K62="",F62=""),"",F62-K62)</x:f>
      </x:c>
      <x:c r="M62" t="str">
        <x:f>IF(A62="","",IF(OR(C62="",E62=""),"Missing Reference","OK"))</x:f>
      </x:c>
      <x:c r="N62" t="str">
        <x:f>IF(A62="","",IF(OR(ABS(IF(J62="",0,J62))&gt;=0.01,ABS(IF(L62="",0,L62))&gt;=0.01,M62&lt;&gt;"OK"),"Exception","Matched"))</x:f>
      </x:c>
    </x:row>
    <x:row r="63">
      <x:c r="B63" s="5" t="n"/>
      <x:c r="F63" s="4" t="n"/>
      <x:c r="H63" s="4" t="n"/>
      <x:c r="I63" s="4" t="n"/>
      <x:c r="J63" s="4" t="str">
        <x:f>IF(F63="","",F63-IF(I63="",0,I63))</x:f>
      </x:c>
      <x:c r="K63" s="4" t="n"/>
      <x:c r="L63" s="4" t="str">
        <x:f>IF(OR(K63="",F63=""),"",F63-K63)</x:f>
      </x:c>
      <x:c r="M63" t="str">
        <x:f>IF(A63="","",IF(OR(C63="",E63=""),"Missing Reference","OK"))</x:f>
      </x:c>
      <x:c r="N63" t="str">
        <x:f>IF(A63="","",IF(OR(ABS(IF(J63="",0,J63))&gt;=0.01,ABS(IF(L63="",0,L63))&gt;=0.01,M63&lt;&gt;"OK"),"Exception","Matched"))</x:f>
      </x:c>
    </x:row>
    <x:row r="64">
      <x:c r="B64" s="5" t="n"/>
      <x:c r="F64" s="4" t="n"/>
      <x:c r="H64" s="4" t="n"/>
      <x:c r="I64" s="4" t="n"/>
      <x:c r="J64" s="4" t="str">
        <x:f>IF(F64="","",F64-IF(I64="",0,I64))</x:f>
      </x:c>
      <x:c r="K64" s="4" t="n"/>
      <x:c r="L64" s="4" t="str">
        <x:f>IF(OR(K64="",F64=""),"",F64-K64)</x:f>
      </x:c>
      <x:c r="M64" t="str">
        <x:f>IF(A64="","",IF(OR(C64="",E64=""),"Missing Reference","OK"))</x:f>
      </x:c>
      <x:c r="N64" t="str">
        <x:f>IF(A64="","",IF(OR(ABS(IF(J64="",0,J64))&gt;=0.01,ABS(IF(L64="",0,L64))&gt;=0.01,M64&lt;&gt;"OK"),"Exception","Matched"))</x:f>
      </x:c>
    </x:row>
    <x:row r="65">
      <x:c r="B65" s="5" t="n"/>
      <x:c r="F65" s="4" t="n"/>
      <x:c r="H65" s="4" t="n"/>
      <x:c r="I65" s="4" t="n"/>
      <x:c r="J65" s="4" t="str">
        <x:f>IF(F65="","",F65-IF(I65="",0,I65))</x:f>
      </x:c>
      <x:c r="K65" s="4" t="n"/>
      <x:c r="L65" s="4" t="str">
        <x:f>IF(OR(K65="",F65=""),"",F65-K65)</x:f>
      </x:c>
      <x:c r="M65" t="str">
        <x:f>IF(A65="","",IF(OR(C65="",E65=""),"Missing Reference","OK"))</x:f>
      </x:c>
      <x:c r="N65" t="str">
        <x:f>IF(A65="","",IF(OR(ABS(IF(J65="",0,J65))&gt;=0.01,ABS(IF(L65="",0,L65))&gt;=0.01,M65&lt;&gt;"OK"),"Exception","Matched"))</x:f>
      </x:c>
    </x:row>
    <x:row r="66">
      <x:c r="B66" s="5" t="n"/>
      <x:c r="F66" s="4" t="n"/>
      <x:c r="H66" s="4" t="n"/>
      <x:c r="I66" s="4" t="n"/>
      <x:c r="J66" s="4" t="str">
        <x:f>IF(F66="","",F66-IF(I66="",0,I66))</x:f>
      </x:c>
      <x:c r="K66" s="4" t="n"/>
      <x:c r="L66" s="4" t="str">
        <x:f>IF(OR(K66="",F66=""),"",F66-K66)</x:f>
      </x:c>
      <x:c r="M66" t="str">
        <x:f>IF(A66="","",IF(OR(C66="",E66=""),"Missing Reference","OK"))</x:f>
      </x:c>
      <x:c r="N66" t="str">
        <x:f>IF(A66="","",IF(OR(ABS(IF(J66="",0,J66))&gt;=0.01,ABS(IF(L66="",0,L66))&gt;=0.01,M66&lt;&gt;"OK"),"Exception","Matched"))</x:f>
      </x:c>
    </x:row>
    <x:row r="67">
      <x:c r="B67" s="5" t="n"/>
      <x:c r="F67" s="4" t="n"/>
      <x:c r="H67" s="4" t="n"/>
      <x:c r="I67" s="4" t="n"/>
      <x:c r="J67" s="4" t="str">
        <x:f>IF(F67="","",F67-IF(I67="",0,I67))</x:f>
      </x:c>
      <x:c r="K67" s="4" t="n"/>
      <x:c r="L67" s="4" t="str">
        <x:f>IF(OR(K67="",F67=""),"",F67-K67)</x:f>
      </x:c>
      <x:c r="M67" t="str">
        <x:f>IF(A67="","",IF(OR(C67="",E67=""),"Missing Reference","OK"))</x:f>
      </x:c>
      <x:c r="N67" t="str">
        <x:f>IF(A67="","",IF(OR(ABS(IF(J67="",0,J67))&gt;=0.01,ABS(IF(L67="",0,L67))&gt;=0.01,M67&lt;&gt;"OK"),"Exception","Matched"))</x:f>
      </x:c>
    </x:row>
    <x:row r="68">
      <x:c r="B68" s="5" t="n"/>
      <x:c r="F68" s="4" t="n"/>
      <x:c r="H68" s="4" t="n"/>
      <x:c r="I68" s="4" t="n"/>
      <x:c r="J68" s="4" t="str">
        <x:f>IF(F68="","",F68-IF(I68="",0,I68))</x:f>
      </x:c>
      <x:c r="K68" s="4" t="n"/>
      <x:c r="L68" s="4" t="str">
        <x:f>IF(OR(K68="",F68=""),"",F68-K68)</x:f>
      </x:c>
      <x:c r="M68" t="str">
        <x:f>IF(A68="","",IF(OR(C68="",E68=""),"Missing Reference","OK"))</x:f>
      </x:c>
      <x:c r="N68" t="str">
        <x:f>IF(A68="","",IF(OR(ABS(IF(J68="",0,J68))&gt;=0.01,ABS(IF(L68="",0,L68))&gt;=0.01,M68&lt;&gt;"OK"),"Exception","Matched"))</x:f>
      </x:c>
    </x:row>
    <x:row r="69">
      <x:c r="B69" s="5" t="n"/>
      <x:c r="F69" s="4" t="n"/>
      <x:c r="H69" s="4" t="n"/>
      <x:c r="I69" s="4" t="n"/>
      <x:c r="J69" s="4" t="str">
        <x:f>IF(F69="","",F69-IF(I69="",0,I69))</x:f>
      </x:c>
      <x:c r="K69" s="4" t="n"/>
      <x:c r="L69" s="4" t="str">
        <x:f>IF(OR(K69="",F69=""),"",F69-K69)</x:f>
      </x:c>
      <x:c r="M69" t="str">
        <x:f>IF(A69="","",IF(OR(C69="",E69=""),"Missing Reference","OK"))</x:f>
      </x:c>
      <x:c r="N69" t="str">
        <x:f>IF(A69="","",IF(OR(ABS(IF(J69="",0,J69))&gt;=0.01,ABS(IF(L69="",0,L69))&gt;=0.01,M69&lt;&gt;"OK"),"Exception","Matched"))</x:f>
      </x:c>
    </x:row>
    <x:row r="70">
      <x:c r="B70" s="5" t="n"/>
      <x:c r="F70" s="4" t="n"/>
      <x:c r="H70" s="4" t="n"/>
      <x:c r="I70" s="4" t="n"/>
      <x:c r="J70" s="4" t="str">
        <x:f>IF(F70="","",F70-IF(I70="",0,I70))</x:f>
      </x:c>
      <x:c r="K70" s="4" t="n"/>
      <x:c r="L70" s="4" t="str">
        <x:f>IF(OR(K70="",F70=""),"",F70-K70)</x:f>
      </x:c>
      <x:c r="M70" t="str">
        <x:f>IF(A70="","",IF(OR(C70="",E70=""),"Missing Reference","OK"))</x:f>
      </x:c>
      <x:c r="N70" t="str">
        <x:f>IF(A70="","",IF(OR(ABS(IF(J70="",0,J70))&gt;=0.01,ABS(IF(L70="",0,L70))&gt;=0.01,M70&lt;&gt;"OK"),"Exception","Matched"))</x:f>
      </x:c>
    </x:row>
    <x:row r="71">
      <x:c r="B71" s="5" t="n"/>
      <x:c r="F71" s="4" t="n"/>
      <x:c r="H71" s="4" t="n"/>
      <x:c r="I71" s="4" t="n"/>
      <x:c r="J71" s="4" t="str">
        <x:f>IF(F71="","",F71-IF(I71="",0,I71))</x:f>
      </x:c>
      <x:c r="K71" s="4" t="n"/>
      <x:c r="L71" s="4" t="str">
        <x:f>IF(OR(K71="",F71=""),"",F71-K71)</x:f>
      </x:c>
      <x:c r="M71" t="str">
        <x:f>IF(A71="","",IF(OR(C71="",E71=""),"Missing Reference","OK"))</x:f>
      </x:c>
      <x:c r="N71" t="str">
        <x:f>IF(A71="","",IF(OR(ABS(IF(J71="",0,J71))&gt;=0.01,ABS(IF(L71="",0,L71))&gt;=0.01,M71&lt;&gt;"OK"),"Exception","Matched"))</x:f>
      </x:c>
    </x:row>
    <x:row r="72">
      <x:c r="B72" s="5" t="n"/>
      <x:c r="F72" s="4" t="n"/>
      <x:c r="H72" s="4" t="n"/>
      <x:c r="I72" s="4" t="n"/>
      <x:c r="J72" s="4" t="str">
        <x:f>IF(F72="","",F72-IF(I72="",0,I72))</x:f>
      </x:c>
      <x:c r="K72" s="4" t="n"/>
      <x:c r="L72" s="4" t="str">
        <x:f>IF(OR(K72="",F72=""),"",F72-K72)</x:f>
      </x:c>
      <x:c r="M72" t="str">
        <x:f>IF(A72="","",IF(OR(C72="",E72=""),"Missing Reference","OK"))</x:f>
      </x:c>
      <x:c r="N72" t="str">
        <x:f>IF(A72="","",IF(OR(ABS(IF(J72="",0,J72))&gt;=0.01,ABS(IF(L72="",0,L72))&gt;=0.01,M72&lt;&gt;"OK"),"Exception","Matched"))</x:f>
      </x:c>
    </x:row>
    <x:row r="73">
      <x:c r="B73" s="5" t="n"/>
      <x:c r="F73" s="4" t="n"/>
      <x:c r="H73" s="4" t="n"/>
      <x:c r="I73" s="4" t="n"/>
      <x:c r="J73" s="4" t="str">
        <x:f>IF(F73="","",F73-IF(I73="",0,I73))</x:f>
      </x:c>
      <x:c r="K73" s="4" t="n"/>
      <x:c r="L73" s="4" t="str">
        <x:f>IF(OR(K73="",F73=""),"",F73-K73)</x:f>
      </x:c>
      <x:c r="M73" t="str">
        <x:f>IF(A73="","",IF(OR(C73="",E73=""),"Missing Reference","OK"))</x:f>
      </x:c>
      <x:c r="N73" t="str">
        <x:f>IF(A73="","",IF(OR(ABS(IF(J73="",0,J73))&gt;=0.01,ABS(IF(L73="",0,L73))&gt;=0.01,M73&lt;&gt;"OK"),"Exception","Matched"))</x:f>
      </x:c>
    </x:row>
    <x:row r="74">
      <x:c r="B74" s="5" t="n"/>
      <x:c r="F74" s="4" t="n"/>
      <x:c r="H74" s="4" t="n"/>
      <x:c r="I74" s="4" t="n"/>
      <x:c r="J74" s="4" t="str">
        <x:f>IF(F74="","",F74-IF(I74="",0,I74))</x:f>
      </x:c>
      <x:c r="K74" s="4" t="n"/>
      <x:c r="L74" s="4" t="str">
        <x:f>IF(OR(K74="",F74=""),"",F74-K74)</x:f>
      </x:c>
      <x:c r="M74" t="str">
        <x:f>IF(A74="","",IF(OR(C74="",E74=""),"Missing Reference","OK"))</x:f>
      </x:c>
      <x:c r="N74" t="str">
        <x:f>IF(A74="","",IF(OR(ABS(IF(J74="",0,J74))&gt;=0.01,ABS(IF(L74="",0,L74))&gt;=0.01,M74&lt;&gt;"OK"),"Exception","Matched"))</x:f>
      </x:c>
    </x:row>
    <x:row r="75">
      <x:c r="B75" s="5" t="n"/>
      <x:c r="F75" s="4" t="n"/>
      <x:c r="H75" s="4" t="n"/>
      <x:c r="I75" s="4" t="n"/>
      <x:c r="J75" s="4" t="str">
        <x:f>IF(F75="","",F75-IF(I75="",0,I75))</x:f>
      </x:c>
      <x:c r="K75" s="4" t="n"/>
      <x:c r="L75" s="4" t="str">
        <x:f>IF(OR(K75="",F75=""),"",F75-K75)</x:f>
      </x:c>
      <x:c r="M75" t="str">
        <x:f>IF(A75="","",IF(OR(C75="",E75=""),"Missing Reference","OK"))</x:f>
      </x:c>
      <x:c r="N75" t="str">
        <x:f>IF(A75="","",IF(OR(ABS(IF(J75="",0,J75))&gt;=0.01,ABS(IF(L75="",0,L75))&gt;=0.01,M75&lt;&gt;"OK"),"Exception","Matched"))</x:f>
      </x:c>
    </x:row>
    <x:row r="76">
      <x:c r="B76" s="5" t="n"/>
      <x:c r="F76" s="4" t="n"/>
      <x:c r="H76" s="4" t="n"/>
      <x:c r="I76" s="4" t="n"/>
      <x:c r="J76" s="4" t="str">
        <x:f>IF(F76="","",F76-IF(I76="",0,I76))</x:f>
      </x:c>
      <x:c r="K76" s="4" t="n"/>
      <x:c r="L76" s="4" t="str">
        <x:f>IF(OR(K76="",F76=""),"",F76-K76)</x:f>
      </x:c>
      <x:c r="M76" t="str">
        <x:f>IF(A76="","",IF(OR(C76="",E76=""),"Missing Reference","OK"))</x:f>
      </x:c>
      <x:c r="N76" t="str">
        <x:f>IF(A76="","",IF(OR(ABS(IF(J76="",0,J76))&gt;=0.01,ABS(IF(L76="",0,L76))&gt;=0.01,M76&lt;&gt;"OK"),"Exception","Matched"))</x:f>
      </x:c>
    </x:row>
    <x:row r="77">
      <x:c r="B77" s="5" t="n"/>
      <x:c r="F77" s="4" t="n"/>
      <x:c r="H77" s="4" t="n"/>
      <x:c r="I77" s="4" t="n"/>
      <x:c r="J77" s="4" t="str">
        <x:f>IF(F77="","",F77-IF(I77="",0,I77))</x:f>
      </x:c>
      <x:c r="K77" s="4" t="n"/>
      <x:c r="L77" s="4" t="str">
        <x:f>IF(OR(K77="",F77=""),"",F77-K77)</x:f>
      </x:c>
      <x:c r="M77" t="str">
        <x:f>IF(A77="","",IF(OR(C77="",E77=""),"Missing Reference","OK"))</x:f>
      </x:c>
      <x:c r="N77" t="str">
        <x:f>IF(A77="","",IF(OR(ABS(IF(J77="",0,J77))&gt;=0.01,ABS(IF(L77="",0,L77))&gt;=0.01,M77&lt;&gt;"OK"),"Exception","Matched"))</x:f>
      </x:c>
    </x:row>
    <x:row r="78">
      <x:c r="B78" s="5" t="n"/>
      <x:c r="F78" s="4" t="n"/>
      <x:c r="H78" s="4" t="n"/>
      <x:c r="I78" s="4" t="n"/>
      <x:c r="J78" s="4" t="str">
        <x:f>IF(F78="","",F78-IF(I78="",0,I78))</x:f>
      </x:c>
      <x:c r="K78" s="4" t="n"/>
      <x:c r="L78" s="4" t="str">
        <x:f>IF(OR(K78="",F78=""),"",F78-K78)</x:f>
      </x:c>
      <x:c r="M78" t="str">
        <x:f>IF(A78="","",IF(OR(C78="",E78=""),"Missing Reference","OK"))</x:f>
      </x:c>
      <x:c r="N78" t="str">
        <x:f>IF(A78="","",IF(OR(ABS(IF(J78="",0,J78))&gt;=0.01,ABS(IF(L78="",0,L78))&gt;=0.01,M78&lt;&gt;"OK"),"Exception","Matched"))</x:f>
      </x:c>
    </x:row>
    <x:row r="79">
      <x:c r="B79" s="5" t="n"/>
      <x:c r="F79" s="4" t="n"/>
      <x:c r="H79" s="4" t="n"/>
      <x:c r="I79" s="4" t="n"/>
      <x:c r="J79" s="4" t="str">
        <x:f>IF(F79="","",F79-IF(I79="",0,I79))</x:f>
      </x:c>
      <x:c r="K79" s="4" t="n"/>
      <x:c r="L79" s="4" t="str">
        <x:f>IF(OR(K79="",F79=""),"",F79-K79)</x:f>
      </x:c>
      <x:c r="M79" t="str">
        <x:f>IF(A79="","",IF(OR(C79="",E79=""),"Missing Reference","OK"))</x:f>
      </x:c>
      <x:c r="N79" t="str">
        <x:f>IF(A79="","",IF(OR(ABS(IF(J79="",0,J79))&gt;=0.01,ABS(IF(L79="",0,L79))&gt;=0.01,M79&lt;&gt;"OK"),"Exception","Matched"))</x:f>
      </x:c>
    </x:row>
    <x:row r="80">
      <x:c r="B80" s="5" t="n"/>
      <x:c r="F80" s="4" t="n"/>
      <x:c r="H80" s="4" t="n"/>
      <x:c r="I80" s="4" t="n"/>
      <x:c r="J80" s="4" t="str">
        <x:f>IF(F80="","",F80-IF(I80="",0,I80))</x:f>
      </x:c>
      <x:c r="K80" s="4" t="n"/>
      <x:c r="L80" s="4" t="str">
        <x:f>IF(OR(K80="",F80=""),"",F80-K80)</x:f>
      </x:c>
      <x:c r="M80" t="str">
        <x:f>IF(A80="","",IF(OR(C80="",E80=""),"Missing Reference","OK"))</x:f>
      </x:c>
      <x:c r="N80" t="str">
        <x:f>IF(A80="","",IF(OR(ABS(IF(J80="",0,J80))&gt;=0.01,ABS(IF(L80="",0,L80))&gt;=0.01,M80&lt;&gt;"OK"),"Exception","Matched"))</x:f>
      </x:c>
    </x:row>
    <x:row r="81">
      <x:c r="B81" s="5" t="n"/>
      <x:c r="F81" s="4" t="n"/>
      <x:c r="H81" s="4" t="n"/>
      <x:c r="I81" s="4" t="n"/>
      <x:c r="J81" s="4" t="str">
        <x:f>IF(F81="","",F81-IF(I81="",0,I81))</x:f>
      </x:c>
      <x:c r="K81" s="4" t="n"/>
      <x:c r="L81" s="4" t="str">
        <x:f>IF(OR(K81="",F81=""),"",F81-K81)</x:f>
      </x:c>
      <x:c r="M81" t="str">
        <x:f>IF(A81="","",IF(OR(C81="",E81=""),"Missing Reference","OK"))</x:f>
      </x:c>
      <x:c r="N81" t="str">
        <x:f>IF(A81="","",IF(OR(ABS(IF(J81="",0,J81))&gt;=0.01,ABS(IF(L81="",0,L81))&gt;=0.01,M81&lt;&gt;"OK"),"Exception","Matched"))</x:f>
      </x:c>
    </x:row>
    <x:row r="82">
      <x:c r="B82" s="5" t="n"/>
      <x:c r="F82" s="4" t="n"/>
      <x:c r="H82" s="4" t="n"/>
      <x:c r="I82" s="4" t="n"/>
      <x:c r="J82" s="4" t="str">
        <x:f>IF(F82="","",F82-IF(I82="",0,I82))</x:f>
      </x:c>
      <x:c r="K82" s="4" t="n"/>
      <x:c r="L82" s="4" t="str">
        <x:f>IF(OR(K82="",F82=""),"",F82-K82)</x:f>
      </x:c>
      <x:c r="M82" t="str">
        <x:f>IF(A82="","",IF(OR(C82="",E82=""),"Missing Reference","OK"))</x:f>
      </x:c>
      <x:c r="N82" t="str">
        <x:f>IF(A82="","",IF(OR(ABS(IF(J82="",0,J82))&gt;=0.01,ABS(IF(L82="",0,L82))&gt;=0.01,M82&lt;&gt;"OK"),"Exception","Matched"))</x:f>
      </x:c>
    </x:row>
    <x:row r="83">
      <x:c r="B83" s="5" t="n"/>
      <x:c r="F83" s="4" t="n"/>
      <x:c r="H83" s="4" t="n"/>
      <x:c r="I83" s="4" t="n"/>
      <x:c r="J83" s="4" t="str">
        <x:f>IF(F83="","",F83-IF(I83="",0,I83))</x:f>
      </x:c>
      <x:c r="K83" s="4" t="n"/>
      <x:c r="L83" s="4" t="str">
        <x:f>IF(OR(K83="",F83=""),"",F83-K83)</x:f>
      </x:c>
      <x:c r="M83" t="str">
        <x:f>IF(A83="","",IF(OR(C83="",E83=""),"Missing Reference","OK"))</x:f>
      </x:c>
      <x:c r="N83" t="str">
        <x:f>IF(A83="","",IF(OR(ABS(IF(J83="",0,J83))&gt;=0.01,ABS(IF(L83="",0,L83))&gt;=0.01,M83&lt;&gt;"OK"),"Exception","Matched"))</x:f>
      </x:c>
    </x:row>
    <x:row r="84">
      <x:c r="B84" s="5" t="n"/>
      <x:c r="F84" s="4" t="n"/>
      <x:c r="H84" s="4" t="n"/>
      <x:c r="I84" s="4" t="n"/>
      <x:c r="J84" s="4" t="str">
        <x:f>IF(F84="","",F84-IF(I84="",0,I84))</x:f>
      </x:c>
      <x:c r="K84" s="4" t="n"/>
      <x:c r="L84" s="4" t="str">
        <x:f>IF(OR(K84="",F84=""),"",F84-K84)</x:f>
      </x:c>
      <x:c r="M84" t="str">
        <x:f>IF(A84="","",IF(OR(C84="",E84=""),"Missing Reference","OK"))</x:f>
      </x:c>
      <x:c r="N84" t="str">
        <x:f>IF(A84="","",IF(OR(ABS(IF(J84="",0,J84))&gt;=0.01,ABS(IF(L84="",0,L84))&gt;=0.01,M84&lt;&gt;"OK"),"Exception","Matched"))</x:f>
      </x:c>
    </x:row>
    <x:row r="85">
      <x:c r="B85" s="5" t="n"/>
      <x:c r="F85" s="4" t="n"/>
      <x:c r="H85" s="4" t="n"/>
      <x:c r="I85" s="4" t="n"/>
      <x:c r="J85" s="4" t="str">
        <x:f>IF(F85="","",F85-IF(I85="",0,I85))</x:f>
      </x:c>
      <x:c r="K85" s="4" t="n"/>
      <x:c r="L85" s="4" t="str">
        <x:f>IF(OR(K85="",F85=""),"",F85-K85)</x:f>
      </x:c>
      <x:c r="M85" t="str">
        <x:f>IF(A85="","",IF(OR(C85="",E85=""),"Missing Reference","OK"))</x:f>
      </x:c>
      <x:c r="N85" t="str">
        <x:f>IF(A85="","",IF(OR(ABS(IF(J85="",0,J85))&gt;=0.01,ABS(IF(L85="",0,L85))&gt;=0.01,M85&lt;&gt;"OK"),"Exception","Matched"))</x:f>
      </x:c>
    </x:row>
    <x:row r="86">
      <x:c r="B86" s="5" t="n"/>
      <x:c r="F86" s="4" t="n"/>
      <x:c r="H86" s="4" t="n"/>
      <x:c r="I86" s="4" t="n"/>
      <x:c r="J86" s="4" t="str">
        <x:f>IF(F86="","",F86-IF(I86="",0,I86))</x:f>
      </x:c>
      <x:c r="K86" s="4" t="n"/>
      <x:c r="L86" s="4" t="str">
        <x:f>IF(OR(K86="",F86=""),"",F86-K86)</x:f>
      </x:c>
      <x:c r="M86" t="str">
        <x:f>IF(A86="","",IF(OR(C86="",E86=""),"Missing Reference","OK"))</x:f>
      </x:c>
      <x:c r="N86" t="str">
        <x:f>IF(A86="","",IF(OR(ABS(IF(J86="",0,J86))&gt;=0.01,ABS(IF(L86="",0,L86))&gt;=0.01,M86&lt;&gt;"OK"),"Exception","Matched"))</x:f>
      </x:c>
    </x:row>
    <x:row r="87">
      <x:c r="B87" s="5" t="n"/>
      <x:c r="F87" s="4" t="n"/>
      <x:c r="H87" s="4" t="n"/>
      <x:c r="I87" s="4" t="n"/>
      <x:c r="J87" s="4" t="str">
        <x:f>IF(F87="","",F87-IF(I87="",0,I87))</x:f>
      </x:c>
      <x:c r="K87" s="4" t="n"/>
      <x:c r="L87" s="4" t="str">
        <x:f>IF(OR(K87="",F87=""),"",F87-K87)</x:f>
      </x:c>
      <x:c r="M87" t="str">
        <x:f>IF(A87="","",IF(OR(C87="",E87=""),"Missing Reference","OK"))</x:f>
      </x:c>
      <x:c r="N87" t="str">
        <x:f>IF(A87="","",IF(OR(ABS(IF(J87="",0,J87))&gt;=0.01,ABS(IF(L87="",0,L87))&gt;=0.01,M87&lt;&gt;"OK"),"Exception","Matched"))</x:f>
      </x:c>
    </x:row>
    <x:row r="88">
      <x:c r="B88" s="5" t="n"/>
      <x:c r="F88" s="4" t="n"/>
      <x:c r="H88" s="4" t="n"/>
      <x:c r="I88" s="4" t="n"/>
      <x:c r="J88" s="4" t="str">
        <x:f>IF(F88="","",F88-IF(I88="",0,I88))</x:f>
      </x:c>
      <x:c r="K88" s="4" t="n"/>
      <x:c r="L88" s="4" t="str">
        <x:f>IF(OR(K88="",F88=""),"",F88-K88)</x:f>
      </x:c>
      <x:c r="M88" t="str">
        <x:f>IF(A88="","",IF(OR(C88="",E88=""),"Missing Reference","OK"))</x:f>
      </x:c>
      <x:c r="N88" t="str">
        <x:f>IF(A88="","",IF(OR(ABS(IF(J88="",0,J88))&gt;=0.01,ABS(IF(L88="",0,L88))&gt;=0.01,M88&lt;&gt;"OK"),"Exception","Matched"))</x:f>
      </x:c>
    </x:row>
    <x:row r="89">
      <x:c r="B89" s="5" t="n"/>
      <x:c r="F89" s="4" t="n"/>
      <x:c r="H89" s="4" t="n"/>
      <x:c r="I89" s="4" t="n"/>
      <x:c r="J89" s="4" t="str">
        <x:f>IF(F89="","",F89-IF(I89="",0,I89))</x:f>
      </x:c>
      <x:c r="K89" s="4" t="n"/>
      <x:c r="L89" s="4" t="str">
        <x:f>IF(OR(K89="",F89=""),"",F89-K89)</x:f>
      </x:c>
      <x:c r="M89" t="str">
        <x:f>IF(A89="","",IF(OR(C89="",E89=""),"Missing Reference","OK"))</x:f>
      </x:c>
      <x:c r="N89" t="str">
        <x:f>IF(A89="","",IF(OR(ABS(IF(J89="",0,J89))&gt;=0.01,ABS(IF(L89="",0,L89))&gt;=0.01,M89&lt;&gt;"OK"),"Exception","Matched"))</x:f>
      </x:c>
    </x:row>
    <x:row r="90">
      <x:c r="B90" s="5" t="n"/>
      <x:c r="F90" s="4" t="n"/>
      <x:c r="H90" s="4" t="n"/>
      <x:c r="I90" s="4" t="n"/>
      <x:c r="J90" s="4" t="str">
        <x:f>IF(F90="","",F90-IF(I90="",0,I90))</x:f>
      </x:c>
      <x:c r="K90" s="4" t="n"/>
      <x:c r="L90" s="4" t="str">
        <x:f>IF(OR(K90="",F90=""),"",F90-K90)</x:f>
      </x:c>
      <x:c r="M90" t="str">
        <x:f>IF(A90="","",IF(OR(C90="",E90=""),"Missing Reference","OK"))</x:f>
      </x:c>
      <x:c r="N90" t="str">
        <x:f>IF(A90="","",IF(OR(ABS(IF(J90="",0,J90))&gt;=0.01,ABS(IF(L90="",0,L90))&gt;=0.01,M90&lt;&gt;"OK"),"Exception","Matched"))</x:f>
      </x:c>
    </x:row>
    <x:row r="91">
      <x:c r="B91" s="5" t="n"/>
      <x:c r="F91" s="4" t="n"/>
      <x:c r="H91" s="4" t="n"/>
      <x:c r="I91" s="4" t="n"/>
      <x:c r="J91" s="4" t="str">
        <x:f>IF(F91="","",F91-IF(I91="",0,I91))</x:f>
      </x:c>
      <x:c r="K91" s="4" t="n"/>
      <x:c r="L91" s="4" t="str">
        <x:f>IF(OR(K91="",F91=""),"",F91-K91)</x:f>
      </x:c>
      <x:c r="M91" t="str">
        <x:f>IF(A91="","",IF(OR(C91="",E91=""),"Missing Reference","OK"))</x:f>
      </x:c>
      <x:c r="N91" t="str">
        <x:f>IF(A91="","",IF(OR(ABS(IF(J91="",0,J91))&gt;=0.01,ABS(IF(L91="",0,L91))&gt;=0.01,M91&lt;&gt;"OK"),"Exception","Matched"))</x:f>
      </x:c>
    </x:row>
    <x:row r="92">
      <x:c r="B92" s="5" t="n"/>
      <x:c r="F92" s="4" t="n"/>
      <x:c r="H92" s="4" t="n"/>
      <x:c r="I92" s="4" t="n"/>
      <x:c r="J92" s="4" t="str">
        <x:f>IF(F92="","",F92-IF(I92="",0,I92))</x:f>
      </x:c>
      <x:c r="K92" s="4" t="n"/>
      <x:c r="L92" s="4" t="str">
        <x:f>IF(OR(K92="",F92=""),"",F92-K92)</x:f>
      </x:c>
      <x:c r="M92" t="str">
        <x:f>IF(A92="","",IF(OR(C92="",E92=""),"Missing Reference","OK"))</x:f>
      </x:c>
      <x:c r="N92" t="str">
        <x:f>IF(A92="","",IF(OR(ABS(IF(J92="",0,J92))&gt;=0.01,ABS(IF(L92="",0,L92))&gt;=0.01,M92&lt;&gt;"OK"),"Exception","Matched"))</x:f>
      </x:c>
    </x:row>
    <x:row r="93">
      <x:c r="B93" s="5" t="n"/>
      <x:c r="F93" s="4" t="n"/>
      <x:c r="H93" s="4" t="n"/>
      <x:c r="I93" s="4" t="n"/>
      <x:c r="J93" s="4" t="str">
        <x:f>IF(F93="","",F93-IF(I93="",0,I93))</x:f>
      </x:c>
      <x:c r="K93" s="4" t="n"/>
      <x:c r="L93" s="4" t="str">
        <x:f>IF(OR(K93="",F93=""),"",F93-K93)</x:f>
      </x:c>
      <x:c r="M93" t="str">
        <x:f>IF(A93="","",IF(OR(C93="",E93=""),"Missing Reference","OK"))</x:f>
      </x:c>
      <x:c r="N93" t="str">
        <x:f>IF(A93="","",IF(OR(ABS(IF(J93="",0,J93))&gt;=0.01,ABS(IF(L93="",0,L93))&gt;=0.01,M93&lt;&gt;"OK"),"Exception","Matched"))</x:f>
      </x:c>
    </x:row>
    <x:row r="94">
      <x:c r="B94" s="5" t="n"/>
      <x:c r="F94" s="4" t="n"/>
      <x:c r="H94" s="4" t="n"/>
      <x:c r="I94" s="4" t="n"/>
      <x:c r="J94" s="4" t="str">
        <x:f>IF(F94="","",F94-IF(I94="",0,I94))</x:f>
      </x:c>
      <x:c r="K94" s="4" t="n"/>
      <x:c r="L94" s="4" t="str">
        <x:f>IF(OR(K94="",F94=""),"",F94-K94)</x:f>
      </x:c>
      <x:c r="M94" t="str">
        <x:f>IF(A94="","",IF(OR(C94="",E94=""),"Missing Reference","OK"))</x:f>
      </x:c>
      <x:c r="N94" t="str">
        <x:f>IF(A94="","",IF(OR(ABS(IF(J94="",0,J94))&gt;=0.01,ABS(IF(L94="",0,L94))&gt;=0.01,M94&lt;&gt;"OK"),"Exception","Matched"))</x:f>
      </x:c>
    </x:row>
    <x:row r="95">
      <x:c r="B95" s="5" t="n"/>
      <x:c r="F95" s="4" t="n"/>
      <x:c r="H95" s="4" t="n"/>
      <x:c r="I95" s="4" t="n"/>
      <x:c r="J95" s="4" t="str">
        <x:f>IF(F95="","",F95-IF(I95="",0,I95))</x:f>
      </x:c>
      <x:c r="K95" s="4" t="n"/>
      <x:c r="L95" s="4" t="str">
        <x:f>IF(OR(K95="",F95=""),"",F95-K95)</x:f>
      </x:c>
      <x:c r="M95" t="str">
        <x:f>IF(A95="","",IF(OR(C95="",E95=""),"Missing Reference","OK"))</x:f>
      </x:c>
      <x:c r="N95" t="str">
        <x:f>IF(A95="","",IF(OR(ABS(IF(J95="",0,J95))&gt;=0.01,ABS(IF(L95="",0,L95))&gt;=0.01,M95&lt;&gt;"OK"),"Exception","Matched"))</x:f>
      </x:c>
    </x:row>
    <x:row r="96">
      <x:c r="B96" s="5" t="n"/>
      <x:c r="F96" s="4" t="n"/>
      <x:c r="H96" s="4" t="n"/>
      <x:c r="I96" s="4" t="n"/>
      <x:c r="J96" s="4" t="str">
        <x:f>IF(F96="","",F96-IF(I96="",0,I96))</x:f>
      </x:c>
      <x:c r="K96" s="4" t="n"/>
      <x:c r="L96" s="4" t="str">
        <x:f>IF(OR(K96="",F96=""),"",F96-K96)</x:f>
      </x:c>
      <x:c r="M96" t="str">
        <x:f>IF(A96="","",IF(OR(C96="",E96=""),"Missing Reference","OK"))</x:f>
      </x:c>
      <x:c r="N96" t="str">
        <x:f>IF(A96="","",IF(OR(ABS(IF(J96="",0,J96))&gt;=0.01,ABS(IF(L96="",0,L96))&gt;=0.01,M96&lt;&gt;"OK"),"Exception","Matched"))</x:f>
      </x:c>
    </x:row>
    <x:row r="97">
      <x:c r="B97" s="5" t="n"/>
      <x:c r="F97" s="4" t="n"/>
      <x:c r="H97" s="4" t="n"/>
      <x:c r="I97" s="4" t="n"/>
      <x:c r="J97" s="4" t="str">
        <x:f>IF(F97="","",F97-IF(I97="",0,I97))</x:f>
      </x:c>
      <x:c r="K97" s="4" t="n"/>
      <x:c r="L97" s="4" t="str">
        <x:f>IF(OR(K97="",F97=""),"",F97-K97)</x:f>
      </x:c>
      <x:c r="M97" t="str">
        <x:f>IF(A97="","",IF(OR(C97="",E97=""),"Missing Reference","OK"))</x:f>
      </x:c>
      <x:c r="N97" t="str">
        <x:f>IF(A97="","",IF(OR(ABS(IF(J97="",0,J97))&gt;=0.01,ABS(IF(L97="",0,L97))&gt;=0.01,M97&lt;&gt;"OK"),"Exception","Matched"))</x:f>
      </x:c>
    </x:row>
    <x:row r="98">
      <x:c r="B98" s="5" t="n"/>
      <x:c r="F98" s="4" t="n"/>
      <x:c r="H98" s="4" t="n"/>
      <x:c r="I98" s="4" t="n"/>
      <x:c r="J98" s="4" t="str">
        <x:f>IF(F98="","",F98-IF(I98="",0,I98))</x:f>
      </x:c>
      <x:c r="K98" s="4" t="n"/>
      <x:c r="L98" s="4" t="str">
        <x:f>IF(OR(K98="",F98=""),"",F98-K98)</x:f>
      </x:c>
      <x:c r="M98" t="str">
        <x:f>IF(A98="","",IF(OR(C98="",E98=""),"Missing Reference","OK"))</x:f>
      </x:c>
      <x:c r="N98" t="str">
        <x:f>IF(A98="","",IF(OR(ABS(IF(J98="",0,J98))&gt;=0.01,ABS(IF(L98="",0,L98))&gt;=0.01,M98&lt;&gt;"OK"),"Exception","Matched"))</x:f>
      </x:c>
    </x:row>
    <x:row r="99">
      <x:c r="B99" s="5" t="n"/>
      <x:c r="F99" s="4" t="n"/>
      <x:c r="H99" s="4" t="n"/>
      <x:c r="I99" s="4" t="n"/>
      <x:c r="J99" s="4" t="str">
        <x:f>IF(F99="","",F99-IF(I99="",0,I99))</x:f>
      </x:c>
      <x:c r="K99" s="4" t="n"/>
      <x:c r="L99" s="4" t="str">
        <x:f>IF(OR(K99="",F99=""),"",F99-K99)</x:f>
      </x:c>
      <x:c r="M99" t="str">
        <x:f>IF(A99="","",IF(OR(C99="",E99=""),"Missing Reference","OK"))</x:f>
      </x:c>
      <x:c r="N99" t="str">
        <x:f>IF(A99="","",IF(OR(ABS(IF(J99="",0,J99))&gt;=0.01,ABS(IF(L99="",0,L99))&gt;=0.01,M99&lt;&gt;"OK"),"Exception","Matched"))</x:f>
      </x:c>
    </x:row>
    <x:row r="100">
      <x:c r="B100" s="5" t="n"/>
      <x:c r="F100" s="4" t="n"/>
      <x:c r="H100" s="4" t="n"/>
      <x:c r="I100" s="4" t="n"/>
      <x:c r="J100" s="4" t="str">
        <x:f>IF(F100="","",F100-IF(I100="",0,I100))</x:f>
      </x:c>
      <x:c r="K100" s="4" t="n"/>
      <x:c r="L100" s="4" t="str">
        <x:f>IF(OR(K100="",F100=""),"",F100-K100)</x:f>
      </x:c>
      <x:c r="M100" t="str">
        <x:f>IF(A100="","",IF(OR(C100="",E100=""),"Missing Reference","OK"))</x:f>
      </x:c>
      <x:c r="N100" t="str">
        <x:f>IF(A100="","",IF(OR(ABS(IF(J100="",0,J100))&gt;=0.01,ABS(IF(L100="",0,L100))&gt;=0.01,M100&lt;&gt;"OK"),"Exception","Matched"))</x:f>
      </x:c>
    </x:row>
    <x:row r="101">
      <x:c r="B101" s="5" t="n"/>
      <x:c r="F101" s="4" t="n"/>
      <x:c r="H101" s="4" t="n"/>
      <x:c r="I101" s="4" t="n"/>
      <x:c r="J101" s="4" t="str">
        <x:f>IF(F101="","",F101-IF(I101="",0,I101))</x:f>
      </x:c>
      <x:c r="K101" s="4" t="n"/>
      <x:c r="L101" s="4" t="str">
        <x:f>IF(OR(K101="",F101=""),"",F101-K101)</x:f>
      </x:c>
      <x:c r="M101" t="str">
        <x:f>IF(A101="","",IF(OR(C101="",E101=""),"Missing Reference","OK"))</x:f>
      </x:c>
      <x:c r="N101" t="str">
        <x:f>IF(A101="","",IF(OR(ABS(IF(J101="",0,J101))&gt;=0.01,ABS(IF(L101="",0,L101))&gt;=0.01,M101&lt;&gt;"OK"),"Exception","Matched"))</x:f>
      </x:c>
    </x:row>
    <x:row r="102">
      <x:c r="B102" s="5" t="n"/>
      <x:c r="F102" s="4" t="n"/>
      <x:c r="H102" s="4" t="n"/>
      <x:c r="I102" s="4" t="n"/>
      <x:c r="J102" s="4" t="str">
        <x:f>IF(F102="","",F102-IF(I102="",0,I102))</x:f>
      </x:c>
      <x:c r="K102" s="4" t="n"/>
      <x:c r="L102" s="4" t="str">
        <x:f>IF(OR(K102="",F102=""),"",F102-K102)</x:f>
      </x:c>
      <x:c r="M102" t="str">
        <x:f>IF(A102="","",IF(OR(C102="",E102=""),"Missing Reference","OK"))</x:f>
      </x:c>
      <x:c r="N102" t="str">
        <x:f>IF(A102="","",IF(OR(ABS(IF(J102="",0,J102))&gt;=0.01,ABS(IF(L102="",0,L102))&gt;=0.01,M102&lt;&gt;"OK"),"Exception","Matched"))</x:f>
      </x:c>
    </x:row>
    <x:row r="103">
      <x:c r="B103" s="5" t="n"/>
      <x:c r="F103" s="4" t="n"/>
      <x:c r="H103" s="4" t="n"/>
      <x:c r="I103" s="4" t="n"/>
      <x:c r="J103" s="4" t="str">
        <x:f>IF(F103="","",F103-IF(I103="",0,I103))</x:f>
      </x:c>
      <x:c r="K103" s="4" t="n"/>
      <x:c r="L103" s="4" t="str">
        <x:f>IF(OR(K103="",F103=""),"",F103-K103)</x:f>
      </x:c>
      <x:c r="M103" t="str">
        <x:f>IF(A103="","",IF(OR(C103="",E103=""),"Missing Reference","OK"))</x:f>
      </x:c>
      <x:c r="N103" t="str">
        <x:f>IF(A103="","",IF(OR(ABS(IF(J103="",0,J103))&gt;=0.01,ABS(IF(L103="",0,L103))&gt;=0.01,M103&lt;&gt;"OK"),"Exception","Matched"))</x:f>
      </x:c>
    </x:row>
    <x:row r="104">
      <x:c r="B104" s="5" t="n"/>
      <x:c r="F104" s="4" t="n"/>
      <x:c r="H104" s="4" t="n"/>
      <x:c r="I104" s="4" t="n"/>
      <x:c r="J104" s="4" t="str">
        <x:f>IF(F104="","",F104-IF(I104="",0,I104))</x:f>
      </x:c>
      <x:c r="K104" s="4" t="n"/>
      <x:c r="L104" s="4" t="str">
        <x:f>IF(OR(K104="",F104=""),"",F104-K104)</x:f>
      </x:c>
      <x:c r="M104" t="str">
        <x:f>IF(A104="","",IF(OR(C104="",E104=""),"Missing Reference","OK"))</x:f>
      </x:c>
      <x:c r="N104" t="str">
        <x:f>IF(A104="","",IF(OR(ABS(IF(J104="",0,J104))&gt;=0.01,ABS(IF(L104="",0,L104))&gt;=0.01,M104&lt;&gt;"OK"),"Exception","Matched"))</x:f>
      </x:c>
    </x:row>
    <x:row r="105">
      <x:c r="B105" s="5" t="n"/>
      <x:c r="F105" s="4" t="n"/>
      <x:c r="H105" s="4" t="n"/>
      <x:c r="I105" s="4" t="n"/>
      <x:c r="J105" s="4" t="str">
        <x:f>IF(F105="","",F105-IF(I105="",0,I105))</x:f>
      </x:c>
      <x:c r="K105" s="4" t="n"/>
      <x:c r="L105" s="4" t="str">
        <x:f>IF(OR(K105="",F105=""),"",F105-K105)</x:f>
      </x:c>
      <x:c r="M105" t="str">
        <x:f>IF(A105="","",IF(OR(C105="",E105=""),"Missing Reference","OK"))</x:f>
      </x:c>
      <x:c r="N105" t="str">
        <x:f>IF(A105="","",IF(OR(ABS(IF(J105="",0,J105))&gt;=0.01,ABS(IF(L105="",0,L105))&gt;=0.01,M105&lt;&gt;"OK"),"Exception","Matched"))</x:f>
      </x:c>
    </x:row>
    <x:row r="106">
      <x:c r="B106" s="5" t="n"/>
      <x:c r="F106" s="4" t="n"/>
      <x:c r="H106" s="4" t="n"/>
      <x:c r="I106" s="4" t="n"/>
      <x:c r="J106" s="4" t="str">
        <x:f>IF(F106="","",F106-IF(I106="",0,I106))</x:f>
      </x:c>
      <x:c r="K106" s="4" t="n"/>
      <x:c r="L106" s="4" t="str">
        <x:f>IF(OR(K106="",F106=""),"",F106-K106)</x:f>
      </x:c>
      <x:c r="M106" t="str">
        <x:f>IF(A106="","",IF(OR(C106="",E106=""),"Missing Reference","OK"))</x:f>
      </x:c>
      <x:c r="N106" t="str">
        <x:f>IF(A106="","",IF(OR(ABS(IF(J106="",0,J106))&gt;=0.01,ABS(IF(L106="",0,L106))&gt;=0.01,M106&lt;&gt;"OK"),"Exception","Matched"))</x:f>
      </x:c>
    </x:row>
    <x:row r="107">
      <x:c r="B107" s="5" t="n"/>
      <x:c r="F107" s="4" t="n"/>
      <x:c r="H107" s="4" t="n"/>
      <x:c r="I107" s="4" t="n"/>
      <x:c r="J107" s="4" t="str">
        <x:f>IF(F107="","",F107-IF(I107="",0,I107))</x:f>
      </x:c>
      <x:c r="K107" s="4" t="n"/>
      <x:c r="L107" s="4" t="str">
        <x:f>IF(OR(K107="",F107=""),"",F107-K107)</x:f>
      </x:c>
      <x:c r="M107" t="str">
        <x:f>IF(A107="","",IF(OR(C107="",E107=""),"Missing Reference","OK"))</x:f>
      </x:c>
      <x:c r="N107" t="str">
        <x:f>IF(A107="","",IF(OR(ABS(IF(J107="",0,J107))&gt;=0.01,ABS(IF(L107="",0,L107))&gt;=0.01,M107&lt;&gt;"OK"),"Exception","Matched"))</x:f>
      </x:c>
    </x:row>
    <x:row r="108">
      <x:c r="B108" s="5" t="n"/>
      <x:c r="F108" s="4" t="n"/>
      <x:c r="H108" s="4" t="n"/>
      <x:c r="I108" s="4" t="n"/>
      <x:c r="J108" s="4" t="str">
        <x:f>IF(F108="","",F108-IF(I108="",0,I108))</x:f>
      </x:c>
      <x:c r="K108" s="4" t="n"/>
      <x:c r="L108" s="4" t="str">
        <x:f>IF(OR(K108="",F108=""),"",F108-K108)</x:f>
      </x:c>
      <x:c r="M108" t="str">
        <x:f>IF(A108="","",IF(OR(C108="",E108=""),"Missing Reference","OK"))</x:f>
      </x:c>
      <x:c r="N108" t="str">
        <x:f>IF(A108="","",IF(OR(ABS(IF(J108="",0,J108))&gt;=0.01,ABS(IF(L108="",0,L108))&gt;=0.01,M108&lt;&gt;"OK"),"Exception","Matched"))</x:f>
      </x:c>
    </x:row>
    <x:row r="109">
      <x:c r="B109" s="5" t="n"/>
      <x:c r="F109" s="4" t="n"/>
      <x:c r="H109" s="4" t="n"/>
      <x:c r="I109" s="4" t="n"/>
      <x:c r="J109" s="4" t="str">
        <x:f>IF(F109="","",F109-IF(I109="",0,I109))</x:f>
      </x:c>
      <x:c r="K109" s="4" t="n"/>
      <x:c r="L109" s="4" t="str">
        <x:f>IF(OR(K109="",F109=""),"",F109-K109)</x:f>
      </x:c>
      <x:c r="M109" t="str">
        <x:f>IF(A109="","",IF(OR(C109="",E109=""),"Missing Reference","OK"))</x:f>
      </x:c>
      <x:c r="N109" t="str">
        <x:f>IF(A109="","",IF(OR(ABS(IF(J109="",0,J109))&gt;=0.01,ABS(IF(L109="",0,L109))&gt;=0.01,M109&lt;&gt;"OK"),"Exception","Matched"))</x:f>
      </x:c>
    </x:row>
    <x:row r="110">
      <x:c r="B110" s="5" t="n"/>
      <x:c r="F110" s="4" t="n"/>
      <x:c r="H110" s="4" t="n"/>
      <x:c r="I110" s="4" t="n"/>
      <x:c r="J110" s="4" t="str">
        <x:f>IF(F110="","",F110-IF(I110="",0,I110))</x:f>
      </x:c>
      <x:c r="K110" s="4" t="n"/>
      <x:c r="L110" s="4" t="str">
        <x:f>IF(OR(K110="",F110=""),"",F110-K110)</x:f>
      </x:c>
      <x:c r="M110" t="str">
        <x:f>IF(A110="","",IF(OR(C110="",E110=""),"Missing Reference","OK"))</x:f>
      </x:c>
      <x:c r="N110" t="str">
        <x:f>IF(A110="","",IF(OR(ABS(IF(J110="",0,J110))&gt;=0.01,ABS(IF(L110="",0,L110))&gt;=0.01,M110&lt;&gt;"OK"),"Exception","Matched"))</x:f>
      </x:c>
    </x:row>
    <x:row r="111">
      <x:c r="B111" s="5" t="n"/>
      <x:c r="F111" s="4" t="n"/>
      <x:c r="H111" s="4" t="n"/>
      <x:c r="I111" s="4" t="n"/>
      <x:c r="J111" s="4" t="str">
        <x:f>IF(F111="","",F111-IF(I111="",0,I111))</x:f>
      </x:c>
      <x:c r="K111" s="4" t="n"/>
      <x:c r="L111" s="4" t="str">
        <x:f>IF(OR(K111="",F111=""),"",F111-K111)</x:f>
      </x:c>
      <x:c r="M111" t="str">
        <x:f>IF(A111="","",IF(OR(C111="",E111=""),"Missing Reference","OK"))</x:f>
      </x:c>
      <x:c r="N111" t="str">
        <x:f>IF(A111="","",IF(OR(ABS(IF(J111="",0,J111))&gt;=0.01,ABS(IF(L111="",0,L111))&gt;=0.01,M111&lt;&gt;"OK"),"Exception","Matched"))</x:f>
      </x:c>
    </x:row>
    <x:row r="112">
      <x:c r="B112" s="5" t="n"/>
      <x:c r="F112" s="4" t="n"/>
      <x:c r="H112" s="4" t="n"/>
      <x:c r="I112" s="4" t="n"/>
      <x:c r="J112" s="4" t="str">
        <x:f>IF(F112="","",F112-IF(I112="",0,I112))</x:f>
      </x:c>
      <x:c r="K112" s="4" t="n"/>
      <x:c r="L112" s="4" t="str">
        <x:f>IF(OR(K112="",F112=""),"",F112-K112)</x:f>
      </x:c>
      <x:c r="M112" t="str">
        <x:f>IF(A112="","",IF(OR(C112="",E112=""),"Missing Reference","OK"))</x:f>
      </x:c>
      <x:c r="N112" t="str">
        <x:f>IF(A112="","",IF(OR(ABS(IF(J112="",0,J112))&gt;=0.01,ABS(IF(L112="",0,L112))&gt;=0.01,M112&lt;&gt;"OK"),"Exception","Matched"))</x:f>
      </x:c>
    </x:row>
    <x:row r="113">
      <x:c r="B113" s="5" t="n"/>
      <x:c r="F113" s="4" t="n"/>
      <x:c r="H113" s="4" t="n"/>
      <x:c r="I113" s="4" t="n"/>
      <x:c r="J113" s="4" t="str">
        <x:f>IF(F113="","",F113-IF(I113="",0,I113))</x:f>
      </x:c>
      <x:c r="K113" s="4" t="n"/>
      <x:c r="L113" s="4" t="str">
        <x:f>IF(OR(K113="",F113=""),"",F113-K113)</x:f>
      </x:c>
      <x:c r="M113" t="str">
        <x:f>IF(A113="","",IF(OR(C113="",E113=""),"Missing Reference","OK"))</x:f>
      </x:c>
      <x:c r="N113" t="str">
        <x:f>IF(A113="","",IF(OR(ABS(IF(J113="",0,J113))&gt;=0.01,ABS(IF(L113="",0,L113))&gt;=0.01,M113&lt;&gt;"OK"),"Exception","Matched"))</x:f>
      </x:c>
    </x:row>
    <x:row r="114">
      <x:c r="B114" s="5" t="n"/>
      <x:c r="F114" s="4" t="n"/>
      <x:c r="H114" s="4" t="n"/>
      <x:c r="I114" s="4" t="n"/>
      <x:c r="J114" s="4" t="str">
        <x:f>IF(F114="","",F114-IF(I114="",0,I114))</x:f>
      </x:c>
      <x:c r="K114" s="4" t="n"/>
      <x:c r="L114" s="4" t="str">
        <x:f>IF(OR(K114="",F114=""),"",F114-K114)</x:f>
      </x:c>
      <x:c r="M114" t="str">
        <x:f>IF(A114="","",IF(OR(C114="",E114=""),"Missing Reference","OK"))</x:f>
      </x:c>
      <x:c r="N114" t="str">
        <x:f>IF(A114="","",IF(OR(ABS(IF(J114="",0,J114))&gt;=0.01,ABS(IF(L114="",0,L114))&gt;=0.01,M114&lt;&gt;"OK"),"Exception","Matched"))</x:f>
      </x:c>
    </x:row>
    <x:row r="115">
      <x:c r="B115" s="5" t="n"/>
      <x:c r="F115" s="4" t="n"/>
      <x:c r="H115" s="4" t="n"/>
      <x:c r="I115" s="4" t="n"/>
      <x:c r="J115" s="4" t="str">
        <x:f>IF(F115="","",F115-IF(I115="",0,I115))</x:f>
      </x:c>
      <x:c r="K115" s="4" t="n"/>
      <x:c r="L115" s="4" t="str">
        <x:f>IF(OR(K115="",F115=""),"",F115-K115)</x:f>
      </x:c>
      <x:c r="M115" t="str">
        <x:f>IF(A115="","",IF(OR(C115="",E115=""),"Missing Reference","OK"))</x:f>
      </x:c>
      <x:c r="N115" t="str">
        <x:f>IF(A115="","",IF(OR(ABS(IF(J115="",0,J115))&gt;=0.01,ABS(IF(L115="",0,L115))&gt;=0.01,M115&lt;&gt;"OK"),"Exception","Matched"))</x:f>
      </x:c>
    </x:row>
    <x:row r="116">
      <x:c r="B116" s="5" t="n"/>
      <x:c r="F116" s="4" t="n"/>
      <x:c r="H116" s="4" t="n"/>
      <x:c r="I116" s="4" t="n"/>
      <x:c r="J116" s="4" t="str">
        <x:f>IF(F116="","",F116-IF(I116="",0,I116))</x:f>
      </x:c>
      <x:c r="K116" s="4" t="n"/>
      <x:c r="L116" s="4" t="str">
        <x:f>IF(OR(K116="",F116=""),"",F116-K116)</x:f>
      </x:c>
      <x:c r="M116" t="str">
        <x:f>IF(A116="","",IF(OR(C116="",E116=""),"Missing Reference","OK"))</x:f>
      </x:c>
      <x:c r="N116" t="str">
        <x:f>IF(A116="","",IF(OR(ABS(IF(J116="",0,J116))&gt;=0.01,ABS(IF(L116="",0,L116))&gt;=0.01,M116&lt;&gt;"OK"),"Exception","Matched"))</x:f>
      </x:c>
    </x:row>
    <x:row r="117">
      <x:c r="B117" s="5" t="n"/>
      <x:c r="F117" s="4" t="n"/>
      <x:c r="H117" s="4" t="n"/>
      <x:c r="I117" s="4" t="n"/>
      <x:c r="J117" s="4" t="str">
        <x:f>IF(F117="","",F117-IF(I117="",0,I117))</x:f>
      </x:c>
      <x:c r="K117" s="4" t="n"/>
      <x:c r="L117" s="4" t="str">
        <x:f>IF(OR(K117="",F117=""),"",F117-K117)</x:f>
      </x:c>
      <x:c r="M117" t="str">
        <x:f>IF(A117="","",IF(OR(C117="",E117=""),"Missing Reference","OK"))</x:f>
      </x:c>
      <x:c r="N117" t="str">
        <x:f>IF(A117="","",IF(OR(ABS(IF(J117="",0,J117))&gt;=0.01,ABS(IF(L117="",0,L117))&gt;=0.01,M117&lt;&gt;"OK"),"Exception","Matched"))</x:f>
      </x:c>
    </x:row>
    <x:row r="118">
      <x:c r="B118" s="5" t="n"/>
      <x:c r="F118" s="4" t="n"/>
      <x:c r="H118" s="4" t="n"/>
      <x:c r="I118" s="4" t="n"/>
      <x:c r="J118" s="4" t="str">
        <x:f>IF(F118="","",F118-IF(I118="",0,I118))</x:f>
      </x:c>
      <x:c r="K118" s="4" t="n"/>
      <x:c r="L118" s="4" t="str">
        <x:f>IF(OR(K118="",F118=""),"",F118-K118)</x:f>
      </x:c>
      <x:c r="M118" t="str">
        <x:f>IF(A118="","",IF(OR(C118="",E118=""),"Missing Reference","OK"))</x:f>
      </x:c>
      <x:c r="N118" t="str">
        <x:f>IF(A118="","",IF(OR(ABS(IF(J118="",0,J118))&gt;=0.01,ABS(IF(L118="",0,L118))&gt;=0.01,M118&lt;&gt;"OK"),"Exception","Matched"))</x:f>
      </x:c>
    </x:row>
    <x:row r="119">
      <x:c r="B119" s="5" t="n"/>
      <x:c r="F119" s="4" t="n"/>
      <x:c r="H119" s="4" t="n"/>
      <x:c r="I119" s="4" t="n"/>
      <x:c r="J119" s="4" t="str">
        <x:f>IF(F119="","",F119-IF(I119="",0,I119))</x:f>
      </x:c>
      <x:c r="K119" s="4" t="n"/>
      <x:c r="L119" s="4" t="str">
        <x:f>IF(OR(K119="",F119=""),"",F119-K119)</x:f>
      </x:c>
      <x:c r="M119" t="str">
        <x:f>IF(A119="","",IF(OR(C119="",E119=""),"Missing Reference","OK"))</x:f>
      </x:c>
      <x:c r="N119" t="str">
        <x:f>IF(A119="","",IF(OR(ABS(IF(J119="",0,J119))&gt;=0.01,ABS(IF(L119="",0,L119))&gt;=0.01,M119&lt;&gt;"OK"),"Exception","Matched"))</x:f>
      </x:c>
    </x:row>
    <x:row r="120">
      <x:c r="B120" s="5" t="n"/>
      <x:c r="F120" s="4" t="n"/>
      <x:c r="H120" s="4" t="n"/>
      <x:c r="I120" s="4" t="n"/>
      <x:c r="J120" s="4" t="str">
        <x:f>IF(F120="","",F120-IF(I120="",0,I120))</x:f>
      </x:c>
      <x:c r="K120" s="4" t="n"/>
      <x:c r="L120" s="4" t="str">
        <x:f>IF(OR(K120="",F120=""),"",F120-K120)</x:f>
      </x:c>
      <x:c r="M120" t="str">
        <x:f>IF(A120="","",IF(OR(C120="",E120=""),"Missing Reference","OK"))</x:f>
      </x:c>
      <x:c r="N120" t="str">
        <x:f>IF(A120="","",IF(OR(ABS(IF(J120="",0,J120))&gt;=0.01,ABS(IF(L120="",0,L120))&gt;=0.01,M120&lt;&gt;"OK"),"Exception","Matched"))</x:f>
      </x:c>
    </x:row>
    <x:row r="121">
      <x:c r="B121" s="5" t="n"/>
      <x:c r="F121" s="4" t="n"/>
      <x:c r="H121" s="4" t="n"/>
      <x:c r="I121" s="4" t="n"/>
      <x:c r="J121" s="4" t="str">
        <x:f>IF(F121="","",F121-IF(I121="",0,I121))</x:f>
      </x:c>
      <x:c r="K121" s="4" t="n"/>
      <x:c r="L121" s="4" t="str">
        <x:f>IF(OR(K121="",F121=""),"",F121-K121)</x:f>
      </x:c>
      <x:c r="M121" t="str">
        <x:f>IF(A121="","",IF(OR(C121="",E121=""),"Missing Reference","OK"))</x:f>
      </x:c>
      <x:c r="N121" t="str">
        <x:f>IF(A121="","",IF(OR(ABS(IF(J121="",0,J121))&gt;=0.01,ABS(IF(L121="",0,L121))&gt;=0.01,M121&lt;&gt;"OK"),"Exception","Matched"))</x:f>
      </x:c>
    </x:row>
    <x:row r="122">
      <x:c r="B122" s="5" t="n"/>
      <x:c r="F122" s="4" t="n"/>
      <x:c r="H122" s="4" t="n"/>
      <x:c r="I122" s="4" t="n"/>
      <x:c r="J122" s="4" t="str">
        <x:f>IF(F122="","",F122-IF(I122="",0,I122))</x:f>
      </x:c>
      <x:c r="K122" s="4" t="n"/>
      <x:c r="L122" s="4" t="str">
        <x:f>IF(OR(K122="",F122=""),"",F122-K122)</x:f>
      </x:c>
      <x:c r="M122" t="str">
        <x:f>IF(A122="","",IF(OR(C122="",E122=""),"Missing Reference","OK"))</x:f>
      </x:c>
      <x:c r="N122" t="str">
        <x:f>IF(A122="","",IF(OR(ABS(IF(J122="",0,J122))&gt;=0.01,ABS(IF(L122="",0,L122))&gt;=0.01,M122&lt;&gt;"OK"),"Exception","Matched"))</x:f>
      </x:c>
    </x:row>
    <x:row r="123">
      <x:c r="B123" s="5" t="n"/>
      <x:c r="F123" s="4" t="n"/>
      <x:c r="H123" s="4" t="n"/>
      <x:c r="I123" s="4" t="n"/>
      <x:c r="J123" s="4" t="str">
        <x:f>IF(F123="","",F123-IF(I123="",0,I123))</x:f>
      </x:c>
      <x:c r="K123" s="4" t="n"/>
      <x:c r="L123" s="4" t="str">
        <x:f>IF(OR(K123="",F123=""),"",F123-K123)</x:f>
      </x:c>
      <x:c r="M123" t="str">
        <x:f>IF(A123="","",IF(OR(C123="",E123=""),"Missing Reference","OK"))</x:f>
      </x:c>
      <x:c r="N123" t="str">
        <x:f>IF(A123="","",IF(OR(ABS(IF(J123="",0,J123))&gt;=0.01,ABS(IF(L123="",0,L123))&gt;=0.01,M123&lt;&gt;"OK"),"Exception","Matched"))</x:f>
      </x:c>
    </x:row>
    <x:row r="124">
      <x:c r="B124" s="5" t="n"/>
      <x:c r="F124" s="4" t="n"/>
      <x:c r="H124" s="4" t="n"/>
      <x:c r="I124" s="4" t="n"/>
      <x:c r="J124" s="4" t="str">
        <x:f>IF(F124="","",F124-IF(I124="",0,I124))</x:f>
      </x:c>
      <x:c r="K124" s="4" t="n"/>
      <x:c r="L124" s="4" t="str">
        <x:f>IF(OR(K124="",F124=""),"",F124-K124)</x:f>
      </x:c>
      <x:c r="M124" t="str">
        <x:f>IF(A124="","",IF(OR(C124="",E124=""),"Missing Reference","OK"))</x:f>
      </x:c>
      <x:c r="N124" t="str">
        <x:f>IF(A124="","",IF(OR(ABS(IF(J124="",0,J124))&gt;=0.01,ABS(IF(L124="",0,L124))&gt;=0.01,M124&lt;&gt;"OK"),"Exception","Matched"))</x:f>
      </x:c>
    </x:row>
    <x:row r="125">
      <x:c r="B125" s="5" t="n"/>
      <x:c r="F125" s="4" t="n"/>
      <x:c r="H125" s="4" t="n"/>
      <x:c r="I125" s="4" t="n"/>
      <x:c r="J125" s="4" t="str">
        <x:f>IF(F125="","",F125-IF(I125="",0,I125))</x:f>
      </x:c>
      <x:c r="K125" s="4" t="n"/>
      <x:c r="L125" s="4" t="str">
        <x:f>IF(OR(K125="",F125=""),"",F125-K125)</x:f>
      </x:c>
      <x:c r="M125" t="str">
        <x:f>IF(A125="","",IF(OR(C125="",E125=""),"Missing Reference","OK"))</x:f>
      </x:c>
      <x:c r="N125" t="str">
        <x:f>IF(A125="","",IF(OR(ABS(IF(J125="",0,J125))&gt;=0.01,ABS(IF(L125="",0,L125))&gt;=0.01,M125&lt;&gt;"OK"),"Exception","Matched"))</x:f>
      </x:c>
    </x:row>
    <x:row r="126">
      <x:c r="B126" s="5" t="n"/>
      <x:c r="F126" s="4" t="n"/>
      <x:c r="H126" s="4" t="n"/>
      <x:c r="I126" s="4" t="n"/>
      <x:c r="J126" s="4" t="str">
        <x:f>IF(F126="","",F126-IF(I126="",0,I126))</x:f>
      </x:c>
      <x:c r="K126" s="4" t="n"/>
      <x:c r="L126" s="4" t="str">
        <x:f>IF(OR(K126="",F126=""),"",F126-K126)</x:f>
      </x:c>
      <x:c r="M126" t="str">
        <x:f>IF(A126="","",IF(OR(C126="",E126=""),"Missing Reference","OK"))</x:f>
      </x:c>
      <x:c r="N126" t="str">
        <x:f>IF(A126="","",IF(OR(ABS(IF(J126="",0,J126))&gt;=0.01,ABS(IF(L126="",0,L126))&gt;=0.01,M126&lt;&gt;"OK"),"Exception","Matched"))</x:f>
      </x:c>
    </x:row>
    <x:row r="127">
      <x:c r="B127" s="5" t="n"/>
      <x:c r="F127" s="4" t="n"/>
      <x:c r="H127" s="4" t="n"/>
      <x:c r="I127" s="4" t="n"/>
      <x:c r="J127" s="4" t="str">
        <x:f>IF(F127="","",F127-IF(I127="",0,I127))</x:f>
      </x:c>
      <x:c r="K127" s="4" t="n"/>
      <x:c r="L127" s="4" t="str">
        <x:f>IF(OR(K127="",F127=""),"",F127-K127)</x:f>
      </x:c>
      <x:c r="M127" t="str">
        <x:f>IF(A127="","",IF(OR(C127="",E127=""),"Missing Reference","OK"))</x:f>
      </x:c>
      <x:c r="N127" t="str">
        <x:f>IF(A127="","",IF(OR(ABS(IF(J127="",0,J127))&gt;=0.01,ABS(IF(L127="",0,L127))&gt;=0.01,M127&lt;&gt;"OK"),"Exception","Matched"))</x:f>
      </x:c>
    </x:row>
    <x:row r="128">
      <x:c r="B128" s="5" t="n"/>
      <x:c r="F128" s="4" t="n"/>
      <x:c r="H128" s="4" t="n"/>
      <x:c r="I128" s="4" t="n"/>
      <x:c r="J128" s="4" t="str">
        <x:f>IF(F128="","",F128-IF(I128="",0,I128))</x:f>
      </x:c>
      <x:c r="K128" s="4" t="n"/>
      <x:c r="L128" s="4" t="str">
        <x:f>IF(OR(K128="",F128=""),"",F128-K128)</x:f>
      </x:c>
      <x:c r="M128" t="str">
        <x:f>IF(A128="","",IF(OR(C128="",E128=""),"Missing Reference","OK"))</x:f>
      </x:c>
      <x:c r="N128" t="str">
        <x:f>IF(A128="","",IF(OR(ABS(IF(J128="",0,J128))&gt;=0.01,ABS(IF(L128="",0,L128))&gt;=0.01,M128&lt;&gt;"OK"),"Exception","Matched"))</x:f>
      </x:c>
    </x:row>
    <x:row r="129">
      <x:c r="B129" s="5" t="n"/>
      <x:c r="F129" s="4" t="n"/>
      <x:c r="H129" s="4" t="n"/>
      <x:c r="I129" s="4" t="n"/>
      <x:c r="J129" s="4" t="str">
        <x:f>IF(F129="","",F129-IF(I129="",0,I129))</x:f>
      </x:c>
      <x:c r="K129" s="4" t="n"/>
      <x:c r="L129" s="4" t="str">
        <x:f>IF(OR(K129="",F129=""),"",F129-K129)</x:f>
      </x:c>
      <x:c r="M129" t="str">
        <x:f>IF(A129="","",IF(OR(C129="",E129=""),"Missing Reference","OK"))</x:f>
      </x:c>
      <x:c r="N129" t="str">
        <x:f>IF(A129="","",IF(OR(ABS(IF(J129="",0,J129))&gt;=0.01,ABS(IF(L129="",0,L129))&gt;=0.01,M129&lt;&gt;"OK"),"Exception","Matched"))</x:f>
      </x:c>
    </x:row>
    <x:row r="130">
      <x:c r="B130" s="5" t="n"/>
      <x:c r="F130" s="4" t="n"/>
      <x:c r="H130" s="4" t="n"/>
      <x:c r="I130" s="4" t="n"/>
      <x:c r="J130" s="4" t="str">
        <x:f>IF(F130="","",F130-IF(I130="",0,I130))</x:f>
      </x:c>
      <x:c r="K130" s="4" t="n"/>
      <x:c r="L130" s="4" t="str">
        <x:f>IF(OR(K130="",F130=""),"",F130-K130)</x:f>
      </x:c>
      <x:c r="M130" t="str">
        <x:f>IF(A130="","",IF(OR(C130="",E130=""),"Missing Reference","OK"))</x:f>
      </x:c>
      <x:c r="N130" t="str">
        <x:f>IF(A130="","",IF(OR(ABS(IF(J130="",0,J130))&gt;=0.01,ABS(IF(L130="",0,L130))&gt;=0.01,M130&lt;&gt;"OK"),"Exception","Matched"))</x:f>
      </x:c>
    </x:row>
    <x:row r="131">
      <x:c r="B131" s="5" t="n"/>
      <x:c r="F131" s="4" t="n"/>
      <x:c r="H131" s="4" t="n"/>
      <x:c r="I131" s="4" t="n"/>
      <x:c r="J131" s="4" t="str">
        <x:f>IF(F131="","",F131-IF(I131="",0,I131))</x:f>
      </x:c>
      <x:c r="K131" s="4" t="n"/>
      <x:c r="L131" s="4" t="str">
        <x:f>IF(OR(K131="",F131=""),"",F131-K131)</x:f>
      </x:c>
      <x:c r="M131" t="str">
        <x:f>IF(A131="","",IF(OR(C131="",E131=""),"Missing Reference","OK"))</x:f>
      </x:c>
      <x:c r="N131" t="str">
        <x:f>IF(A131="","",IF(OR(ABS(IF(J131="",0,J131))&gt;=0.01,ABS(IF(L131="",0,L131))&gt;=0.01,M131&lt;&gt;"OK"),"Exception","Matched"))</x:f>
      </x:c>
    </x:row>
    <x:row r="132">
      <x:c r="B132" s="5" t="n"/>
      <x:c r="F132" s="4" t="n"/>
      <x:c r="H132" s="4" t="n"/>
      <x:c r="I132" s="4" t="n"/>
      <x:c r="J132" s="4" t="str">
        <x:f>IF(F132="","",F132-IF(I132="",0,I132))</x:f>
      </x:c>
      <x:c r="K132" s="4" t="n"/>
      <x:c r="L132" s="4" t="str">
        <x:f>IF(OR(K132="",F132=""),"",F132-K132)</x:f>
      </x:c>
      <x:c r="M132" t="str">
        <x:f>IF(A132="","",IF(OR(C132="",E132=""),"Missing Reference","OK"))</x:f>
      </x:c>
      <x:c r="N132" t="str">
        <x:f>IF(A132="","",IF(OR(ABS(IF(J132="",0,J132))&gt;=0.01,ABS(IF(L132="",0,L132))&gt;=0.01,M132&lt;&gt;"OK"),"Exception","Matched"))</x:f>
      </x:c>
    </x:row>
    <x:row r="133">
      <x:c r="B133" s="5" t="n"/>
      <x:c r="F133" s="4" t="n"/>
      <x:c r="H133" s="4" t="n"/>
      <x:c r="I133" s="4" t="n"/>
      <x:c r="J133" s="4" t="str">
        <x:f>IF(F133="","",F133-IF(I133="",0,I133))</x:f>
      </x:c>
      <x:c r="K133" s="4" t="n"/>
      <x:c r="L133" s="4" t="str">
        <x:f>IF(OR(K133="",F133=""),"",F133-K133)</x:f>
      </x:c>
      <x:c r="M133" t="str">
        <x:f>IF(A133="","",IF(OR(C133="",E133=""),"Missing Reference","OK"))</x:f>
      </x:c>
      <x:c r="N133" t="str">
        <x:f>IF(A133="","",IF(OR(ABS(IF(J133="",0,J133))&gt;=0.01,ABS(IF(L133="",0,L133))&gt;=0.01,M133&lt;&gt;"OK"),"Exception","Matched"))</x:f>
      </x:c>
    </x:row>
    <x:row r="134">
      <x:c r="B134" s="5" t="n"/>
      <x:c r="F134" s="4" t="n"/>
      <x:c r="H134" s="4" t="n"/>
      <x:c r="I134" s="4" t="n"/>
      <x:c r="J134" s="4" t="str">
        <x:f>IF(F134="","",F134-IF(I134="",0,I134))</x:f>
      </x:c>
      <x:c r="K134" s="4" t="n"/>
      <x:c r="L134" s="4" t="str">
        <x:f>IF(OR(K134="",F134=""),"",F134-K134)</x:f>
      </x:c>
      <x:c r="M134" t="str">
        <x:f>IF(A134="","",IF(OR(C134="",E134=""),"Missing Reference","OK"))</x:f>
      </x:c>
      <x:c r="N134" t="str">
        <x:f>IF(A134="","",IF(OR(ABS(IF(J134="",0,J134))&gt;=0.01,ABS(IF(L134="",0,L134))&gt;=0.01,M134&lt;&gt;"OK"),"Exception","Matched"))</x:f>
      </x:c>
    </x:row>
    <x:row r="135">
      <x:c r="B135" s="5" t="n"/>
      <x:c r="F135" s="4" t="n"/>
      <x:c r="H135" s="4" t="n"/>
      <x:c r="I135" s="4" t="n"/>
      <x:c r="J135" s="4" t="str">
        <x:f>IF(F135="","",F135-IF(I135="",0,I135))</x:f>
      </x:c>
      <x:c r="K135" s="4" t="n"/>
      <x:c r="L135" s="4" t="str">
        <x:f>IF(OR(K135="",F135=""),"",F135-K135)</x:f>
      </x:c>
      <x:c r="M135" t="str">
        <x:f>IF(A135="","",IF(OR(C135="",E135=""),"Missing Reference","OK"))</x:f>
      </x:c>
      <x:c r="N135" t="str">
        <x:f>IF(A135="","",IF(OR(ABS(IF(J135="",0,J135))&gt;=0.01,ABS(IF(L135="",0,L135))&gt;=0.01,M135&lt;&gt;"OK"),"Exception","Matched"))</x:f>
      </x:c>
    </x:row>
    <x:row r="136">
      <x:c r="B136" s="5" t="n"/>
      <x:c r="F136" s="4" t="n"/>
      <x:c r="H136" s="4" t="n"/>
      <x:c r="I136" s="4" t="n"/>
      <x:c r="J136" s="4" t="str">
        <x:f>IF(F136="","",F136-IF(I136="",0,I136))</x:f>
      </x:c>
      <x:c r="K136" s="4" t="n"/>
      <x:c r="L136" s="4" t="str">
        <x:f>IF(OR(K136="",F136=""),"",F136-K136)</x:f>
      </x:c>
      <x:c r="M136" t="str">
        <x:f>IF(A136="","",IF(OR(C136="",E136=""),"Missing Reference","OK"))</x:f>
      </x:c>
      <x:c r="N136" t="str">
        <x:f>IF(A136="","",IF(OR(ABS(IF(J136="",0,J136))&gt;=0.01,ABS(IF(L136="",0,L136))&gt;=0.01,M136&lt;&gt;"OK"),"Exception","Matched"))</x:f>
      </x:c>
    </x:row>
    <x:row r="137">
      <x:c r="B137" s="5" t="n"/>
      <x:c r="F137" s="4" t="n"/>
      <x:c r="H137" s="4" t="n"/>
      <x:c r="I137" s="4" t="n"/>
      <x:c r="J137" s="4" t="str">
        <x:f>IF(F137="","",F137-IF(I137="",0,I137))</x:f>
      </x:c>
      <x:c r="K137" s="4" t="n"/>
      <x:c r="L137" s="4" t="str">
        <x:f>IF(OR(K137="",F137=""),"",F137-K137)</x:f>
      </x:c>
      <x:c r="M137" t="str">
        <x:f>IF(A137="","",IF(OR(C137="",E137=""),"Missing Reference","OK"))</x:f>
      </x:c>
      <x:c r="N137" t="str">
        <x:f>IF(A137="","",IF(OR(ABS(IF(J137="",0,J137))&gt;=0.01,ABS(IF(L137="",0,L137))&gt;=0.01,M137&lt;&gt;"OK"),"Exception","Matched"))</x:f>
      </x:c>
    </x:row>
    <x:row r="138">
      <x:c r="B138" s="5" t="n"/>
      <x:c r="F138" s="4" t="n"/>
      <x:c r="H138" s="4" t="n"/>
      <x:c r="I138" s="4" t="n"/>
      <x:c r="J138" s="4" t="str">
        <x:f>IF(F138="","",F138-IF(I138="",0,I138))</x:f>
      </x:c>
      <x:c r="K138" s="4" t="n"/>
      <x:c r="L138" s="4" t="str">
        <x:f>IF(OR(K138="",F138=""),"",F138-K138)</x:f>
      </x:c>
      <x:c r="M138" t="str">
        <x:f>IF(A138="","",IF(OR(C138="",E138=""),"Missing Reference","OK"))</x:f>
      </x:c>
      <x:c r="N138" t="str">
        <x:f>IF(A138="","",IF(OR(ABS(IF(J138="",0,J138))&gt;=0.01,ABS(IF(L138="",0,L138))&gt;=0.01,M138&lt;&gt;"OK"),"Exception","Matched"))</x:f>
      </x:c>
    </x:row>
    <x:row r="139">
      <x:c r="B139" s="5" t="n"/>
      <x:c r="F139" s="4" t="n"/>
      <x:c r="H139" s="4" t="n"/>
      <x:c r="I139" s="4" t="n"/>
      <x:c r="J139" s="4" t="str">
        <x:f>IF(F139="","",F139-IF(I139="",0,I139))</x:f>
      </x:c>
      <x:c r="K139" s="4" t="n"/>
      <x:c r="L139" s="4" t="str">
        <x:f>IF(OR(K139="",F139=""),"",F139-K139)</x:f>
      </x:c>
      <x:c r="M139" t="str">
        <x:f>IF(A139="","",IF(OR(C139="",E139=""),"Missing Reference","OK"))</x:f>
      </x:c>
      <x:c r="N139" t="str">
        <x:f>IF(A139="","",IF(OR(ABS(IF(J139="",0,J139))&gt;=0.01,ABS(IF(L139="",0,L139))&gt;=0.01,M139&lt;&gt;"OK"),"Exception","Matched"))</x:f>
      </x:c>
    </x:row>
    <x:row r="140">
      <x:c r="B140" s="5" t="n"/>
      <x:c r="F140" s="4" t="n"/>
      <x:c r="H140" s="4" t="n"/>
      <x:c r="I140" s="4" t="n"/>
      <x:c r="J140" s="4" t="str">
        <x:f>IF(F140="","",F140-IF(I140="",0,I140))</x:f>
      </x:c>
      <x:c r="K140" s="4" t="n"/>
      <x:c r="L140" s="4" t="str">
        <x:f>IF(OR(K140="",F140=""),"",F140-K140)</x:f>
      </x:c>
      <x:c r="M140" t="str">
        <x:f>IF(A140="","",IF(OR(C140="",E140=""),"Missing Reference","OK"))</x:f>
      </x:c>
      <x:c r="N140" t="str">
        <x:f>IF(A140="","",IF(OR(ABS(IF(J140="",0,J140))&gt;=0.01,ABS(IF(L140="",0,L140))&gt;=0.01,M140&lt;&gt;"OK"),"Exception","Matched"))</x:f>
      </x:c>
    </x:row>
    <x:row r="141">
      <x:c r="B141" s="5" t="n"/>
      <x:c r="F141" s="4" t="n"/>
      <x:c r="H141" s="4" t="n"/>
      <x:c r="I141" s="4" t="n"/>
      <x:c r="J141" s="4" t="str">
        <x:f>IF(F141="","",F141-IF(I141="",0,I141))</x:f>
      </x:c>
      <x:c r="K141" s="4" t="n"/>
      <x:c r="L141" s="4" t="str">
        <x:f>IF(OR(K141="",F141=""),"",F141-K141)</x:f>
      </x:c>
      <x:c r="M141" t="str">
        <x:f>IF(A141="","",IF(OR(C141="",E141=""),"Missing Reference","OK"))</x:f>
      </x:c>
      <x:c r="N141" t="str">
        <x:f>IF(A141="","",IF(OR(ABS(IF(J141="",0,J141))&gt;=0.01,ABS(IF(L141="",0,L141))&gt;=0.01,M141&lt;&gt;"OK"),"Exception","Matched"))</x:f>
      </x:c>
    </x:row>
    <x:row r="142">
      <x:c r="B142" s="5" t="n"/>
      <x:c r="F142" s="4" t="n"/>
      <x:c r="H142" s="4" t="n"/>
      <x:c r="I142" s="4" t="n"/>
      <x:c r="J142" s="4" t="str">
        <x:f>IF(F142="","",F142-IF(I142="",0,I142))</x:f>
      </x:c>
      <x:c r="K142" s="4" t="n"/>
      <x:c r="L142" s="4" t="str">
        <x:f>IF(OR(K142="",F142=""),"",F142-K142)</x:f>
      </x:c>
      <x:c r="M142" t="str">
        <x:f>IF(A142="","",IF(OR(C142="",E142=""),"Missing Reference","OK"))</x:f>
      </x:c>
      <x:c r="N142" t="str">
        <x:f>IF(A142="","",IF(OR(ABS(IF(J142="",0,J142))&gt;=0.01,ABS(IF(L142="",0,L142))&gt;=0.01,M142&lt;&gt;"OK"),"Exception","Matched"))</x:f>
      </x:c>
    </x:row>
    <x:row r="143">
      <x:c r="B143" s="5" t="n"/>
      <x:c r="F143" s="4" t="n"/>
      <x:c r="H143" s="4" t="n"/>
      <x:c r="I143" s="4" t="n"/>
      <x:c r="J143" s="4" t="str">
        <x:f>IF(F143="","",F143-IF(I143="",0,I143))</x:f>
      </x:c>
      <x:c r="K143" s="4" t="n"/>
      <x:c r="L143" s="4" t="str">
        <x:f>IF(OR(K143="",F143=""),"",F143-K143)</x:f>
      </x:c>
      <x:c r="M143" t="str">
        <x:f>IF(A143="","",IF(OR(C143="",E143=""),"Missing Reference","OK"))</x:f>
      </x:c>
      <x:c r="N143" t="str">
        <x:f>IF(A143="","",IF(OR(ABS(IF(J143="",0,J143))&gt;=0.01,ABS(IF(L143="",0,L143))&gt;=0.01,M143&lt;&gt;"OK"),"Exception","Matched"))</x:f>
      </x:c>
    </x:row>
    <x:row r="144">
      <x:c r="B144" s="5" t="n"/>
      <x:c r="F144" s="4" t="n"/>
      <x:c r="H144" s="4" t="n"/>
      <x:c r="I144" s="4" t="n"/>
      <x:c r="J144" s="4" t="str">
        <x:f>IF(F144="","",F144-IF(I144="",0,I144))</x:f>
      </x:c>
      <x:c r="K144" s="4" t="n"/>
      <x:c r="L144" s="4" t="str">
        <x:f>IF(OR(K144="",F144=""),"",F144-K144)</x:f>
      </x:c>
      <x:c r="M144" t="str">
        <x:f>IF(A144="","",IF(OR(C144="",E144=""),"Missing Reference","OK"))</x:f>
      </x:c>
      <x:c r="N144" t="str">
        <x:f>IF(A144="","",IF(OR(ABS(IF(J144="",0,J144))&gt;=0.01,ABS(IF(L144="",0,L144))&gt;=0.01,M144&lt;&gt;"OK"),"Exception","Matched"))</x:f>
      </x:c>
    </x:row>
    <x:row r="145">
      <x:c r="B145" s="5" t="n"/>
      <x:c r="F145" s="4" t="n"/>
      <x:c r="H145" s="4" t="n"/>
      <x:c r="I145" s="4" t="n"/>
      <x:c r="J145" s="4" t="str">
        <x:f>IF(F145="","",F145-IF(I145="",0,I145))</x:f>
      </x:c>
      <x:c r="K145" s="4" t="n"/>
      <x:c r="L145" s="4" t="str">
        <x:f>IF(OR(K145="",F145=""),"",F145-K145)</x:f>
      </x:c>
      <x:c r="M145" t="str">
        <x:f>IF(A145="","",IF(OR(C145="",E145=""),"Missing Reference","OK"))</x:f>
      </x:c>
      <x:c r="N145" t="str">
        <x:f>IF(A145="","",IF(OR(ABS(IF(J145="",0,J145))&gt;=0.01,ABS(IF(L145="",0,L145))&gt;=0.01,M145&lt;&gt;"OK"),"Exception","Matched"))</x:f>
      </x:c>
    </x:row>
    <x:row r="146">
      <x:c r="B146" s="5" t="n"/>
      <x:c r="F146" s="4" t="n"/>
      <x:c r="H146" s="4" t="n"/>
      <x:c r="I146" s="4" t="n"/>
      <x:c r="J146" s="4" t="str">
        <x:f>IF(F146="","",F146-IF(I146="",0,I146))</x:f>
      </x:c>
      <x:c r="K146" s="4" t="n"/>
      <x:c r="L146" s="4" t="str">
        <x:f>IF(OR(K146="",F146=""),"",F146-K146)</x:f>
      </x:c>
      <x:c r="M146" t="str">
        <x:f>IF(A146="","",IF(OR(C146="",E146=""),"Missing Reference","OK"))</x:f>
      </x:c>
      <x:c r="N146" t="str">
        <x:f>IF(A146="","",IF(OR(ABS(IF(J146="",0,J146))&gt;=0.01,ABS(IF(L146="",0,L146))&gt;=0.01,M146&lt;&gt;"OK"),"Exception","Matched"))</x:f>
      </x:c>
    </x:row>
    <x:row r="147">
      <x:c r="B147" s="5" t="n"/>
      <x:c r="F147" s="4" t="n"/>
      <x:c r="H147" s="4" t="n"/>
      <x:c r="I147" s="4" t="n"/>
      <x:c r="J147" s="4" t="str">
        <x:f>IF(F147="","",F147-IF(I147="",0,I147))</x:f>
      </x:c>
      <x:c r="K147" s="4" t="n"/>
      <x:c r="L147" s="4" t="str">
        <x:f>IF(OR(K147="",F147=""),"",F147-K147)</x:f>
      </x:c>
      <x:c r="M147" t="str">
        <x:f>IF(A147="","",IF(OR(C147="",E147=""),"Missing Reference","OK"))</x:f>
      </x:c>
      <x:c r="N147" t="str">
        <x:f>IF(A147="","",IF(OR(ABS(IF(J147="",0,J147))&gt;=0.01,ABS(IF(L147="",0,L147))&gt;=0.01,M147&lt;&gt;"OK"),"Exception","Matched"))</x:f>
      </x:c>
    </x:row>
    <x:row r="148">
      <x:c r="B148" s="5" t="n"/>
      <x:c r="F148" s="4" t="n"/>
      <x:c r="H148" s="4" t="n"/>
      <x:c r="I148" s="4" t="n"/>
      <x:c r="J148" s="4" t="str">
        <x:f>IF(F148="","",F148-IF(I148="",0,I148))</x:f>
      </x:c>
      <x:c r="K148" s="4" t="n"/>
      <x:c r="L148" s="4" t="str">
        <x:f>IF(OR(K148="",F148=""),"",F148-K148)</x:f>
      </x:c>
      <x:c r="M148" t="str">
        <x:f>IF(A148="","",IF(OR(C148="",E148=""),"Missing Reference","OK"))</x:f>
      </x:c>
      <x:c r="N148" t="str">
        <x:f>IF(A148="","",IF(OR(ABS(IF(J148="",0,J148))&gt;=0.01,ABS(IF(L148="",0,L148))&gt;=0.01,M148&lt;&gt;"OK"),"Exception","Matched"))</x:f>
      </x:c>
    </x:row>
    <x:row r="149">
      <x:c r="B149" s="5" t="n"/>
      <x:c r="F149" s="4" t="n"/>
      <x:c r="H149" s="4" t="n"/>
      <x:c r="I149" s="4" t="n"/>
      <x:c r="J149" s="4" t="str">
        <x:f>IF(F149="","",F149-IF(I149="",0,I149))</x:f>
      </x:c>
      <x:c r="K149" s="4" t="n"/>
      <x:c r="L149" s="4" t="str">
        <x:f>IF(OR(K149="",F149=""),"",F149-K149)</x:f>
      </x:c>
      <x:c r="M149" t="str">
        <x:f>IF(A149="","",IF(OR(C149="",E149=""),"Missing Reference","OK"))</x:f>
      </x:c>
      <x:c r="N149" t="str">
        <x:f>IF(A149="","",IF(OR(ABS(IF(J149="",0,J149))&gt;=0.01,ABS(IF(L149="",0,L149))&gt;=0.01,M149&lt;&gt;"OK"),"Exception","Matched"))</x:f>
      </x:c>
    </x:row>
    <x:row r="150">
      <x:c r="B150" s="5" t="n"/>
      <x:c r="F150" s="4" t="n"/>
      <x:c r="H150" s="4" t="n"/>
      <x:c r="I150" s="4" t="n"/>
      <x:c r="J150" s="4" t="str">
        <x:f>IF(F150="","",F150-IF(I150="",0,I150))</x:f>
      </x:c>
      <x:c r="K150" s="4" t="n"/>
      <x:c r="L150" s="4" t="str">
        <x:f>IF(OR(K150="",F150=""),"",F150-K150)</x:f>
      </x:c>
      <x:c r="M150" t="str">
        <x:f>IF(A150="","",IF(OR(C150="",E150=""),"Missing Reference","OK"))</x:f>
      </x:c>
      <x:c r="N150" t="str">
        <x:f>IF(A150="","",IF(OR(ABS(IF(J150="",0,J150))&gt;=0.01,ABS(IF(L150="",0,L150))&gt;=0.01,M150&lt;&gt;"OK"),"Exception","Matched"))</x:f>
      </x:c>
    </x:row>
    <x:row r="151">
      <x:c r="B151" s="5" t="n"/>
      <x:c r="F151" s="4" t="n"/>
      <x:c r="H151" s="4" t="n"/>
      <x:c r="I151" s="4" t="n"/>
      <x:c r="J151" s="4" t="str">
        <x:f>IF(F151="","",F151-IF(I151="",0,I151))</x:f>
      </x:c>
      <x:c r="K151" s="4" t="n"/>
      <x:c r="L151" s="4" t="str">
        <x:f>IF(OR(K151="",F151=""),"",F151-K151)</x:f>
      </x:c>
      <x:c r="M151" t="str">
        <x:f>IF(A151="","",IF(OR(C151="",E151=""),"Missing Reference","OK"))</x:f>
      </x:c>
      <x:c r="N151" t="str">
        <x:f>IF(A151="","",IF(OR(ABS(IF(J151="",0,J151))&gt;=0.01,ABS(IF(L151="",0,L151))&gt;=0.01,M151&lt;&gt;"OK"),"Exception","Matched"))</x:f>
      </x:c>
    </x:row>
    <x:row r="152">
      <x:c r="B152" s="5" t="n"/>
      <x:c r="F152" s="4" t="n"/>
      <x:c r="H152" s="4" t="n"/>
      <x:c r="I152" s="4" t="n"/>
      <x:c r="J152" s="4" t="str">
        <x:f>IF(F152="","",F152-IF(I152="",0,I152))</x:f>
      </x:c>
      <x:c r="K152" s="4" t="n"/>
      <x:c r="L152" s="4" t="str">
        <x:f>IF(OR(K152="",F152=""),"",F152-K152)</x:f>
      </x:c>
      <x:c r="M152" t="str">
        <x:f>IF(A152="","",IF(OR(C152="",E152=""),"Missing Reference","OK"))</x:f>
      </x:c>
      <x:c r="N152" t="str">
        <x:f>IF(A152="","",IF(OR(ABS(IF(J152="",0,J152))&gt;=0.01,ABS(IF(L152="",0,L152))&gt;=0.01,M152&lt;&gt;"OK"),"Exception","Matched"))</x:f>
      </x:c>
    </x:row>
    <x:row r="153">
      <x:c r="B153" s="5" t="n"/>
      <x:c r="F153" s="4" t="n"/>
      <x:c r="H153" s="4" t="n"/>
      <x:c r="I153" s="4" t="n"/>
      <x:c r="J153" s="4" t="str">
        <x:f>IF(F153="","",F153-IF(I153="",0,I153))</x:f>
      </x:c>
      <x:c r="K153" s="4" t="n"/>
      <x:c r="L153" s="4" t="str">
        <x:f>IF(OR(K153="",F153=""),"",F153-K153)</x:f>
      </x:c>
      <x:c r="M153" t="str">
        <x:f>IF(A153="","",IF(OR(C153="",E153=""),"Missing Reference","OK"))</x:f>
      </x:c>
      <x:c r="N153" t="str">
        <x:f>IF(A153="","",IF(OR(ABS(IF(J153="",0,J153))&gt;=0.01,ABS(IF(L153="",0,L153))&gt;=0.01,M153&lt;&gt;"OK"),"Exception","Matched"))</x:f>
      </x:c>
    </x:row>
    <x:row r="154">
      <x:c r="B154" s="5" t="n"/>
      <x:c r="F154" s="4" t="n"/>
      <x:c r="H154" s="4" t="n"/>
      <x:c r="I154" s="4" t="n"/>
      <x:c r="J154" s="4" t="str">
        <x:f>IF(F154="","",F154-IF(I154="",0,I154))</x:f>
      </x:c>
      <x:c r="K154" s="4" t="n"/>
      <x:c r="L154" s="4" t="str">
        <x:f>IF(OR(K154="",F154=""),"",F154-K154)</x:f>
      </x:c>
      <x:c r="M154" t="str">
        <x:f>IF(A154="","",IF(OR(C154="",E154=""),"Missing Reference","OK"))</x:f>
      </x:c>
      <x:c r="N154" t="str">
        <x:f>IF(A154="","",IF(OR(ABS(IF(J154="",0,J154))&gt;=0.01,ABS(IF(L154="",0,L154))&gt;=0.01,M154&lt;&gt;"OK"),"Exception","Matched"))</x:f>
      </x:c>
    </x:row>
    <x:row r="155">
      <x:c r="B155" s="5" t="n"/>
      <x:c r="F155" s="4" t="n"/>
      <x:c r="H155" s="4" t="n"/>
      <x:c r="I155" s="4" t="n"/>
      <x:c r="J155" s="4" t="str">
        <x:f>IF(F155="","",F155-IF(I155="",0,I155))</x:f>
      </x:c>
      <x:c r="K155" s="4" t="n"/>
      <x:c r="L155" s="4" t="str">
        <x:f>IF(OR(K155="",F155=""),"",F155-K155)</x:f>
      </x:c>
      <x:c r="M155" t="str">
        <x:f>IF(A155="","",IF(OR(C155="",E155=""),"Missing Reference","OK"))</x:f>
      </x:c>
      <x:c r="N155" t="str">
        <x:f>IF(A155="","",IF(OR(ABS(IF(J155="",0,J155))&gt;=0.01,ABS(IF(L155="",0,L155))&gt;=0.01,M155&lt;&gt;"OK"),"Exception","Matched"))</x:f>
      </x:c>
    </x:row>
    <x:row r="156">
      <x:c r="B156" s="5" t="n"/>
      <x:c r="F156" s="4" t="n"/>
      <x:c r="H156" s="4" t="n"/>
      <x:c r="I156" s="4" t="n"/>
      <x:c r="J156" s="4" t="str">
        <x:f>IF(F156="","",F156-IF(I156="",0,I156))</x:f>
      </x:c>
      <x:c r="K156" s="4" t="n"/>
      <x:c r="L156" s="4" t="str">
        <x:f>IF(OR(K156="",F156=""),"",F156-K156)</x:f>
      </x:c>
      <x:c r="M156" t="str">
        <x:f>IF(A156="","",IF(OR(C156="",E156=""),"Missing Reference","OK"))</x:f>
      </x:c>
      <x:c r="N156" t="str">
        <x:f>IF(A156="","",IF(OR(ABS(IF(J156="",0,J156))&gt;=0.01,ABS(IF(L156="",0,L156))&gt;=0.01,M156&lt;&gt;"OK"),"Exception","Matched"))</x:f>
      </x:c>
    </x:row>
    <x:row r="157">
      <x:c r="B157" s="5" t="n"/>
      <x:c r="F157" s="4" t="n"/>
      <x:c r="H157" s="4" t="n"/>
      <x:c r="I157" s="4" t="n"/>
      <x:c r="J157" s="4" t="str">
        <x:f>IF(F157="","",F157-IF(I157="",0,I157))</x:f>
      </x:c>
      <x:c r="K157" s="4" t="n"/>
      <x:c r="L157" s="4" t="str">
        <x:f>IF(OR(K157="",F157=""),"",F157-K157)</x:f>
      </x:c>
      <x:c r="M157" t="str">
        <x:f>IF(A157="","",IF(OR(C157="",E157=""),"Missing Reference","OK"))</x:f>
      </x:c>
      <x:c r="N157" t="str">
        <x:f>IF(A157="","",IF(OR(ABS(IF(J157="",0,J157))&gt;=0.01,ABS(IF(L157="",0,L157))&gt;=0.01,M157&lt;&gt;"OK"),"Exception","Matched"))</x:f>
      </x:c>
    </x:row>
    <x:row r="158">
      <x:c r="B158" s="5" t="n"/>
      <x:c r="F158" s="4" t="n"/>
      <x:c r="H158" s="4" t="n"/>
      <x:c r="I158" s="4" t="n"/>
      <x:c r="J158" s="4" t="str">
        <x:f>IF(F158="","",F158-IF(I158="",0,I158))</x:f>
      </x:c>
      <x:c r="K158" s="4" t="n"/>
      <x:c r="L158" s="4" t="str">
        <x:f>IF(OR(K158="",F158=""),"",F158-K158)</x:f>
      </x:c>
      <x:c r="M158" t="str">
        <x:f>IF(A158="","",IF(OR(C158="",E158=""),"Missing Reference","OK"))</x:f>
      </x:c>
      <x:c r="N158" t="str">
        <x:f>IF(A158="","",IF(OR(ABS(IF(J158="",0,J158))&gt;=0.01,ABS(IF(L158="",0,L158))&gt;=0.01,M158&lt;&gt;"OK"),"Exception","Matched"))</x:f>
      </x:c>
    </x:row>
    <x:row r="159">
      <x:c r="B159" s="5" t="n"/>
      <x:c r="F159" s="4" t="n"/>
      <x:c r="H159" s="4" t="n"/>
      <x:c r="I159" s="4" t="n"/>
      <x:c r="J159" s="4" t="str">
        <x:f>IF(F159="","",F159-IF(I159="",0,I159))</x:f>
      </x:c>
      <x:c r="K159" s="4" t="n"/>
      <x:c r="L159" s="4" t="str">
        <x:f>IF(OR(K159="",F159=""),"",F159-K159)</x:f>
      </x:c>
      <x:c r="M159" t="str">
        <x:f>IF(A159="","",IF(OR(C159="",E159=""),"Missing Reference","OK"))</x:f>
      </x:c>
      <x:c r="N159" t="str">
        <x:f>IF(A159="","",IF(OR(ABS(IF(J159="",0,J159))&gt;=0.01,ABS(IF(L159="",0,L159))&gt;=0.01,M159&lt;&gt;"OK"),"Exception","Matched"))</x:f>
      </x:c>
    </x:row>
    <x:row r="160">
      <x:c r="B160" s="5" t="n"/>
      <x:c r="F160" s="4" t="n"/>
      <x:c r="H160" s="4" t="n"/>
      <x:c r="I160" s="4" t="n"/>
      <x:c r="J160" s="4" t="str">
        <x:f>IF(F160="","",F160-IF(I160="",0,I160))</x:f>
      </x:c>
      <x:c r="K160" s="4" t="n"/>
      <x:c r="L160" s="4" t="str">
        <x:f>IF(OR(K160="",F160=""),"",F160-K160)</x:f>
      </x:c>
      <x:c r="M160" t="str">
        <x:f>IF(A160="","",IF(OR(C160="",E160=""),"Missing Reference","OK"))</x:f>
      </x:c>
      <x:c r="N160" t="str">
        <x:f>IF(A160="","",IF(OR(ABS(IF(J160="",0,J160))&gt;=0.01,ABS(IF(L160="",0,L160))&gt;=0.01,M160&lt;&gt;"OK"),"Exception","Matched"))</x:f>
      </x:c>
    </x:row>
    <x:row r="161">
      <x:c r="B161" s="5" t="n"/>
      <x:c r="F161" s="4" t="n"/>
      <x:c r="H161" s="4" t="n"/>
      <x:c r="I161" s="4" t="n"/>
      <x:c r="J161" s="4" t="str">
        <x:f>IF(F161="","",F161-IF(I161="",0,I161))</x:f>
      </x:c>
      <x:c r="K161" s="4" t="n"/>
      <x:c r="L161" s="4" t="str">
        <x:f>IF(OR(K161="",F161=""),"",F161-K161)</x:f>
      </x:c>
      <x:c r="M161" t="str">
        <x:f>IF(A161="","",IF(OR(C161="",E161=""),"Missing Reference","OK"))</x:f>
      </x:c>
      <x:c r="N161" t="str">
        <x:f>IF(A161="","",IF(OR(ABS(IF(J161="",0,J161))&gt;=0.01,ABS(IF(L161="",0,L161))&gt;=0.01,M161&lt;&gt;"OK"),"Exception","Matched"))</x:f>
      </x:c>
    </x:row>
    <x:row r="162">
      <x:c r="B162" s="5" t="n"/>
      <x:c r="F162" s="4" t="n"/>
      <x:c r="H162" s="4" t="n"/>
      <x:c r="I162" s="4" t="n"/>
      <x:c r="J162" s="4" t="str">
        <x:f>IF(F162="","",F162-IF(I162="",0,I162))</x:f>
      </x:c>
      <x:c r="K162" s="4" t="n"/>
      <x:c r="L162" s="4" t="str">
        <x:f>IF(OR(K162="",F162=""),"",F162-K162)</x:f>
      </x:c>
      <x:c r="M162" t="str">
        <x:f>IF(A162="","",IF(OR(C162="",E162=""),"Missing Reference","OK"))</x:f>
      </x:c>
      <x:c r="N162" t="str">
        <x:f>IF(A162="","",IF(OR(ABS(IF(J162="",0,J162))&gt;=0.01,ABS(IF(L162="",0,L162))&gt;=0.01,M162&lt;&gt;"OK"),"Exception","Matched"))</x:f>
      </x:c>
    </x:row>
    <x:row r="163">
      <x:c r="B163" s="5" t="n"/>
      <x:c r="F163" s="4" t="n"/>
      <x:c r="H163" s="4" t="n"/>
      <x:c r="I163" s="4" t="n"/>
      <x:c r="J163" s="4" t="str">
        <x:f>IF(F163="","",F163-IF(I163="",0,I163))</x:f>
      </x:c>
      <x:c r="K163" s="4" t="n"/>
      <x:c r="L163" s="4" t="str">
        <x:f>IF(OR(K163="",F163=""),"",F163-K163)</x:f>
      </x:c>
      <x:c r="M163" t="str">
        <x:f>IF(A163="","",IF(OR(C163="",E163=""),"Missing Reference","OK"))</x:f>
      </x:c>
      <x:c r="N163" t="str">
        <x:f>IF(A163="","",IF(OR(ABS(IF(J163="",0,J163))&gt;=0.01,ABS(IF(L163="",0,L163))&gt;=0.01,M163&lt;&gt;"OK"),"Exception","Matched"))</x:f>
      </x:c>
    </x:row>
    <x:row r="164">
      <x:c r="B164" s="5" t="n"/>
      <x:c r="F164" s="4" t="n"/>
      <x:c r="H164" s="4" t="n"/>
      <x:c r="I164" s="4" t="n"/>
      <x:c r="J164" s="4" t="str">
        <x:f>IF(F164="","",F164-IF(I164="",0,I164))</x:f>
      </x:c>
      <x:c r="K164" s="4" t="n"/>
      <x:c r="L164" s="4" t="str">
        <x:f>IF(OR(K164="",F164=""),"",F164-K164)</x:f>
      </x:c>
      <x:c r="M164" t="str">
        <x:f>IF(A164="","",IF(OR(C164="",E164=""),"Missing Reference","OK"))</x:f>
      </x:c>
      <x:c r="N164" t="str">
        <x:f>IF(A164="","",IF(OR(ABS(IF(J164="",0,J164))&gt;=0.01,ABS(IF(L164="",0,L164))&gt;=0.01,M164&lt;&gt;"OK"),"Exception","Matched"))</x:f>
      </x:c>
    </x:row>
    <x:row r="165">
      <x:c r="B165" s="5" t="n"/>
      <x:c r="F165" s="4" t="n"/>
      <x:c r="H165" s="4" t="n"/>
      <x:c r="I165" s="4" t="n"/>
      <x:c r="J165" s="4" t="str">
        <x:f>IF(F165="","",F165-IF(I165="",0,I165))</x:f>
      </x:c>
      <x:c r="K165" s="4" t="n"/>
      <x:c r="L165" s="4" t="str">
        <x:f>IF(OR(K165="",F165=""),"",F165-K165)</x:f>
      </x:c>
      <x:c r="M165" t="str">
        <x:f>IF(A165="","",IF(OR(C165="",E165=""),"Missing Reference","OK"))</x:f>
      </x:c>
      <x:c r="N165" t="str">
        <x:f>IF(A165="","",IF(OR(ABS(IF(J165="",0,J165))&gt;=0.01,ABS(IF(L165="",0,L165))&gt;=0.01,M165&lt;&gt;"OK"),"Exception","Matched"))</x:f>
      </x:c>
    </x:row>
    <x:row r="166">
      <x:c r="B166" s="5" t="n"/>
      <x:c r="F166" s="4" t="n"/>
      <x:c r="H166" s="4" t="n"/>
      <x:c r="I166" s="4" t="n"/>
      <x:c r="J166" s="4" t="str">
        <x:f>IF(F166="","",F166-IF(I166="",0,I166))</x:f>
      </x:c>
      <x:c r="K166" s="4" t="n"/>
      <x:c r="L166" s="4" t="str">
        <x:f>IF(OR(K166="",F166=""),"",F166-K166)</x:f>
      </x:c>
      <x:c r="M166" t="str">
        <x:f>IF(A166="","",IF(OR(C166="",E166=""),"Missing Reference","OK"))</x:f>
      </x:c>
      <x:c r="N166" t="str">
        <x:f>IF(A166="","",IF(OR(ABS(IF(J166="",0,J166))&gt;=0.01,ABS(IF(L166="",0,L166))&gt;=0.01,M166&lt;&gt;"OK"),"Exception","Matched"))</x:f>
      </x:c>
    </x:row>
    <x:row r="167">
      <x:c r="B167" s="5" t="n"/>
      <x:c r="F167" s="4" t="n"/>
      <x:c r="H167" s="4" t="n"/>
      <x:c r="I167" s="4" t="n"/>
      <x:c r="J167" s="4" t="str">
        <x:f>IF(F167="","",F167-IF(I167="",0,I167))</x:f>
      </x:c>
      <x:c r="K167" s="4" t="n"/>
      <x:c r="L167" s="4" t="str">
        <x:f>IF(OR(K167="",F167=""),"",F167-K167)</x:f>
      </x:c>
      <x:c r="M167" t="str">
        <x:f>IF(A167="","",IF(OR(C167="",E167=""),"Missing Reference","OK"))</x:f>
      </x:c>
      <x:c r="N167" t="str">
        <x:f>IF(A167="","",IF(OR(ABS(IF(J167="",0,J167))&gt;=0.01,ABS(IF(L167="",0,L167))&gt;=0.01,M167&lt;&gt;"OK"),"Exception","Matched"))</x:f>
      </x:c>
    </x:row>
    <x:row r="168">
      <x:c r="B168" s="5" t="n"/>
      <x:c r="F168" s="4" t="n"/>
      <x:c r="H168" s="4" t="n"/>
      <x:c r="I168" s="4" t="n"/>
      <x:c r="J168" s="4" t="str">
        <x:f>IF(F168="","",F168-IF(I168="",0,I168))</x:f>
      </x:c>
      <x:c r="K168" s="4" t="n"/>
      <x:c r="L168" s="4" t="str">
        <x:f>IF(OR(K168="",F168=""),"",F168-K168)</x:f>
      </x:c>
      <x:c r="M168" t="str">
        <x:f>IF(A168="","",IF(OR(C168="",E168=""),"Missing Reference","OK"))</x:f>
      </x:c>
      <x:c r="N168" t="str">
        <x:f>IF(A168="","",IF(OR(ABS(IF(J168="",0,J168))&gt;=0.01,ABS(IF(L168="",0,L168))&gt;=0.01,M168&lt;&gt;"OK"),"Exception","Matched"))</x:f>
      </x:c>
    </x:row>
    <x:row r="169">
      <x:c r="B169" s="5" t="n"/>
      <x:c r="F169" s="4" t="n"/>
      <x:c r="H169" s="4" t="n"/>
      <x:c r="I169" s="4" t="n"/>
      <x:c r="J169" s="4" t="str">
        <x:f>IF(F169="","",F169-IF(I169="",0,I169))</x:f>
      </x:c>
      <x:c r="K169" s="4" t="n"/>
      <x:c r="L169" s="4" t="str">
        <x:f>IF(OR(K169="",F169=""),"",F169-K169)</x:f>
      </x:c>
      <x:c r="M169" t="str">
        <x:f>IF(A169="","",IF(OR(C169="",E169=""),"Missing Reference","OK"))</x:f>
      </x:c>
      <x:c r="N169" t="str">
        <x:f>IF(A169="","",IF(OR(ABS(IF(J169="",0,J169))&gt;=0.01,ABS(IF(L169="",0,L169))&gt;=0.01,M169&lt;&gt;"OK"),"Exception","Matched"))</x:f>
      </x:c>
    </x:row>
    <x:row r="170">
      <x:c r="B170" s="5" t="n"/>
      <x:c r="F170" s="4" t="n"/>
      <x:c r="H170" s="4" t="n"/>
      <x:c r="I170" s="4" t="n"/>
      <x:c r="J170" s="4" t="str">
        <x:f>IF(F170="","",F170-IF(I170="",0,I170))</x:f>
      </x:c>
      <x:c r="K170" s="4" t="n"/>
      <x:c r="L170" s="4" t="str">
        <x:f>IF(OR(K170="",F170=""),"",F170-K170)</x:f>
      </x:c>
      <x:c r="M170" t="str">
        <x:f>IF(A170="","",IF(OR(C170="",E170=""),"Missing Reference","OK"))</x:f>
      </x:c>
      <x:c r="N170" t="str">
        <x:f>IF(A170="","",IF(OR(ABS(IF(J170="",0,J170))&gt;=0.01,ABS(IF(L170="",0,L170))&gt;=0.01,M170&lt;&gt;"OK"),"Exception","Matched"))</x:f>
      </x:c>
    </x:row>
    <x:row r="171">
      <x:c r="B171" s="5" t="n"/>
      <x:c r="F171" s="4" t="n"/>
      <x:c r="H171" s="4" t="n"/>
      <x:c r="I171" s="4" t="n"/>
      <x:c r="J171" s="4" t="str">
        <x:f>IF(F171="","",F171-IF(I171="",0,I171))</x:f>
      </x:c>
      <x:c r="K171" s="4" t="n"/>
      <x:c r="L171" s="4" t="str">
        <x:f>IF(OR(K171="",F171=""),"",F171-K171)</x:f>
      </x:c>
      <x:c r="M171" t="str">
        <x:f>IF(A171="","",IF(OR(C171="",E171=""),"Missing Reference","OK"))</x:f>
      </x:c>
      <x:c r="N171" t="str">
        <x:f>IF(A171="","",IF(OR(ABS(IF(J171="",0,J171))&gt;=0.01,ABS(IF(L171="",0,L171))&gt;=0.01,M171&lt;&gt;"OK"),"Exception","Matched"))</x:f>
      </x:c>
    </x:row>
    <x:row r="172">
      <x:c r="B172" s="5" t="n"/>
      <x:c r="F172" s="4" t="n"/>
      <x:c r="H172" s="4" t="n"/>
      <x:c r="I172" s="4" t="n"/>
      <x:c r="J172" s="4" t="str">
        <x:f>IF(F172="","",F172-IF(I172="",0,I172))</x:f>
      </x:c>
      <x:c r="K172" s="4" t="n"/>
      <x:c r="L172" s="4" t="str">
        <x:f>IF(OR(K172="",F172=""),"",F172-K172)</x:f>
      </x:c>
      <x:c r="M172" t="str">
        <x:f>IF(A172="","",IF(OR(C172="",E172=""),"Missing Reference","OK"))</x:f>
      </x:c>
      <x:c r="N172" t="str">
        <x:f>IF(A172="","",IF(OR(ABS(IF(J172="",0,J172))&gt;=0.01,ABS(IF(L172="",0,L172))&gt;=0.01,M172&lt;&gt;"OK"),"Exception","Matched"))</x:f>
      </x:c>
    </x:row>
    <x:row r="173">
      <x:c r="B173" s="5" t="n"/>
      <x:c r="F173" s="4" t="n"/>
      <x:c r="H173" s="4" t="n"/>
      <x:c r="I173" s="4" t="n"/>
      <x:c r="J173" s="4" t="str">
        <x:f>IF(F173="","",F173-IF(I173="",0,I173))</x:f>
      </x:c>
      <x:c r="K173" s="4" t="n"/>
      <x:c r="L173" s="4" t="str">
        <x:f>IF(OR(K173="",F173=""),"",F173-K173)</x:f>
      </x:c>
      <x:c r="M173" t="str">
        <x:f>IF(A173="","",IF(OR(C173="",E173=""),"Missing Reference","OK"))</x:f>
      </x:c>
      <x:c r="N173" t="str">
        <x:f>IF(A173="","",IF(OR(ABS(IF(J173="",0,J173))&gt;=0.01,ABS(IF(L173="",0,L173))&gt;=0.01,M173&lt;&gt;"OK"),"Exception","Matched"))</x:f>
      </x:c>
    </x:row>
    <x:row r="174">
      <x:c r="B174" s="5" t="n"/>
      <x:c r="F174" s="4" t="n"/>
      <x:c r="H174" s="4" t="n"/>
      <x:c r="I174" s="4" t="n"/>
      <x:c r="J174" s="4" t="str">
        <x:f>IF(F174="","",F174-IF(I174="",0,I174))</x:f>
      </x:c>
      <x:c r="K174" s="4" t="n"/>
      <x:c r="L174" s="4" t="str">
        <x:f>IF(OR(K174="",F174=""),"",F174-K174)</x:f>
      </x:c>
      <x:c r="M174" t="str">
        <x:f>IF(A174="","",IF(OR(C174="",E174=""),"Missing Reference","OK"))</x:f>
      </x:c>
      <x:c r="N174" t="str">
        <x:f>IF(A174="","",IF(OR(ABS(IF(J174="",0,J174))&gt;=0.01,ABS(IF(L174="",0,L174))&gt;=0.01,M174&lt;&gt;"OK"),"Exception","Matched"))</x:f>
      </x:c>
    </x:row>
    <x:row r="175">
      <x:c r="B175" s="5" t="n"/>
      <x:c r="F175" s="4" t="n"/>
      <x:c r="H175" s="4" t="n"/>
      <x:c r="I175" s="4" t="n"/>
      <x:c r="J175" s="4" t="str">
        <x:f>IF(F175="","",F175-IF(I175="",0,I175))</x:f>
      </x:c>
      <x:c r="K175" s="4" t="n"/>
      <x:c r="L175" s="4" t="str">
        <x:f>IF(OR(K175="",F175=""),"",F175-K175)</x:f>
      </x:c>
      <x:c r="M175" t="str">
        <x:f>IF(A175="","",IF(OR(C175="",E175=""),"Missing Reference","OK"))</x:f>
      </x:c>
      <x:c r="N175" t="str">
        <x:f>IF(A175="","",IF(OR(ABS(IF(J175="",0,J175))&gt;=0.01,ABS(IF(L175="",0,L175))&gt;=0.01,M175&lt;&gt;"OK"),"Exception","Matched"))</x:f>
      </x:c>
    </x:row>
    <x:row r="176">
      <x:c r="B176" s="5" t="n"/>
      <x:c r="F176" s="4" t="n"/>
      <x:c r="H176" s="4" t="n"/>
      <x:c r="I176" s="4" t="n"/>
      <x:c r="J176" s="4" t="str">
        <x:f>IF(F176="","",F176-IF(I176="",0,I176))</x:f>
      </x:c>
      <x:c r="K176" s="4" t="n"/>
      <x:c r="L176" s="4" t="str">
        <x:f>IF(OR(K176="",F176=""),"",F176-K176)</x:f>
      </x:c>
      <x:c r="M176" t="str">
        <x:f>IF(A176="","",IF(OR(C176="",E176=""),"Missing Reference","OK"))</x:f>
      </x:c>
      <x:c r="N176" t="str">
        <x:f>IF(A176="","",IF(OR(ABS(IF(J176="",0,J176))&gt;=0.01,ABS(IF(L176="",0,L176))&gt;=0.01,M176&lt;&gt;"OK"),"Exception","Matched"))</x:f>
      </x:c>
    </x:row>
    <x:row r="177">
      <x:c r="B177" s="5" t="n"/>
      <x:c r="F177" s="4" t="n"/>
      <x:c r="H177" s="4" t="n"/>
      <x:c r="I177" s="4" t="n"/>
      <x:c r="J177" s="4" t="str">
        <x:f>IF(F177="","",F177-IF(I177="",0,I177))</x:f>
      </x:c>
      <x:c r="K177" s="4" t="n"/>
      <x:c r="L177" s="4" t="str">
        <x:f>IF(OR(K177="",F177=""),"",F177-K177)</x:f>
      </x:c>
      <x:c r="M177" t="str">
        <x:f>IF(A177="","",IF(OR(C177="",E177=""),"Missing Reference","OK"))</x:f>
      </x:c>
      <x:c r="N177" t="str">
        <x:f>IF(A177="","",IF(OR(ABS(IF(J177="",0,J177))&gt;=0.01,ABS(IF(L177="",0,L177))&gt;=0.01,M177&lt;&gt;"OK"),"Exception","Matched"))</x:f>
      </x:c>
    </x:row>
    <x:row r="178">
      <x:c r="B178" s="5" t="n"/>
      <x:c r="F178" s="4" t="n"/>
      <x:c r="H178" s="4" t="n"/>
      <x:c r="I178" s="4" t="n"/>
      <x:c r="J178" s="4" t="str">
        <x:f>IF(F178="","",F178-IF(I178="",0,I178))</x:f>
      </x:c>
      <x:c r="K178" s="4" t="n"/>
      <x:c r="L178" s="4" t="str">
        <x:f>IF(OR(K178="",F178=""),"",F178-K178)</x:f>
      </x:c>
      <x:c r="M178" t="str">
        <x:f>IF(A178="","",IF(OR(C178="",E178=""),"Missing Reference","OK"))</x:f>
      </x:c>
      <x:c r="N178" t="str">
        <x:f>IF(A178="","",IF(OR(ABS(IF(J178="",0,J178))&gt;=0.01,ABS(IF(L178="",0,L178))&gt;=0.01,M178&lt;&gt;"OK"),"Exception","Matched"))</x:f>
      </x:c>
    </x:row>
    <x:row r="179">
      <x:c r="B179" s="5" t="n"/>
      <x:c r="F179" s="4" t="n"/>
      <x:c r="H179" s="4" t="n"/>
      <x:c r="I179" s="4" t="n"/>
      <x:c r="J179" s="4" t="str">
        <x:f>IF(F179="","",F179-IF(I179="",0,I179))</x:f>
      </x:c>
      <x:c r="K179" s="4" t="n"/>
      <x:c r="L179" s="4" t="str">
        <x:f>IF(OR(K179="",F179=""),"",F179-K179)</x:f>
      </x:c>
      <x:c r="M179" t="str">
        <x:f>IF(A179="","",IF(OR(C179="",E179=""),"Missing Reference","OK"))</x:f>
      </x:c>
      <x:c r="N179" t="str">
        <x:f>IF(A179="","",IF(OR(ABS(IF(J179="",0,J179))&gt;=0.01,ABS(IF(L179="",0,L179))&gt;=0.01,M179&lt;&gt;"OK"),"Exception","Matched"))</x:f>
      </x:c>
    </x:row>
    <x:row r="180">
      <x:c r="B180" s="5" t="n"/>
      <x:c r="F180" s="4" t="n"/>
      <x:c r="H180" s="4" t="n"/>
      <x:c r="I180" s="4" t="n"/>
      <x:c r="J180" s="4" t="str">
        <x:f>IF(F180="","",F180-IF(I180="",0,I180))</x:f>
      </x:c>
      <x:c r="K180" s="4" t="n"/>
      <x:c r="L180" s="4" t="str">
        <x:f>IF(OR(K180="",F180=""),"",F180-K180)</x:f>
      </x:c>
      <x:c r="M180" t="str">
        <x:f>IF(A180="","",IF(OR(C180="",E180=""),"Missing Reference","OK"))</x:f>
      </x:c>
      <x:c r="N180" t="str">
        <x:f>IF(A180="","",IF(OR(ABS(IF(J180="",0,J180))&gt;=0.01,ABS(IF(L180="",0,L180))&gt;=0.01,M180&lt;&gt;"OK"),"Exception","Matched"))</x:f>
      </x:c>
    </x:row>
    <x:row r="181">
      <x:c r="B181" s="5" t="n"/>
      <x:c r="F181" s="4" t="n"/>
      <x:c r="H181" s="4" t="n"/>
      <x:c r="I181" s="4" t="n"/>
      <x:c r="J181" s="4" t="str">
        <x:f>IF(F181="","",F181-IF(I181="",0,I181))</x:f>
      </x:c>
      <x:c r="K181" s="4" t="n"/>
      <x:c r="L181" s="4" t="str">
        <x:f>IF(OR(K181="",F181=""),"",F181-K181)</x:f>
      </x:c>
      <x:c r="M181" t="str">
        <x:f>IF(A181="","",IF(OR(C181="",E181=""),"Missing Reference","OK"))</x:f>
      </x:c>
      <x:c r="N181" t="str">
        <x:f>IF(A181="","",IF(OR(ABS(IF(J181="",0,J181))&gt;=0.01,ABS(IF(L181="",0,L181))&gt;=0.01,M181&lt;&gt;"OK"),"Exception","Matched"))</x:f>
      </x:c>
    </x:row>
    <x:row r="182">
      <x:c r="B182" s="5" t="n"/>
      <x:c r="F182" s="4" t="n"/>
      <x:c r="H182" s="4" t="n"/>
      <x:c r="I182" s="4" t="n"/>
      <x:c r="J182" s="4" t="str">
        <x:f>IF(F182="","",F182-IF(I182="",0,I182))</x:f>
      </x:c>
      <x:c r="K182" s="4" t="n"/>
      <x:c r="L182" s="4" t="str">
        <x:f>IF(OR(K182="",F182=""),"",F182-K182)</x:f>
      </x:c>
      <x:c r="M182" t="str">
        <x:f>IF(A182="","",IF(OR(C182="",E182=""),"Missing Reference","OK"))</x:f>
      </x:c>
      <x:c r="N182" t="str">
        <x:f>IF(A182="","",IF(OR(ABS(IF(J182="",0,J182))&gt;=0.01,ABS(IF(L182="",0,L182))&gt;=0.01,M182&lt;&gt;"OK"),"Exception","Matched"))</x:f>
      </x:c>
    </x:row>
    <x:row r="183">
      <x:c r="B183" s="5" t="n"/>
      <x:c r="F183" s="4" t="n"/>
      <x:c r="H183" s="4" t="n"/>
      <x:c r="I183" s="4" t="n"/>
      <x:c r="J183" s="4" t="str">
        <x:f>IF(F183="","",F183-IF(I183="",0,I183))</x:f>
      </x:c>
      <x:c r="K183" s="4" t="n"/>
      <x:c r="L183" s="4" t="str">
        <x:f>IF(OR(K183="",F183=""),"",F183-K183)</x:f>
      </x:c>
      <x:c r="M183" t="str">
        <x:f>IF(A183="","",IF(OR(C183="",E183=""),"Missing Reference","OK"))</x:f>
      </x:c>
      <x:c r="N183" t="str">
        <x:f>IF(A183="","",IF(OR(ABS(IF(J183="",0,J183))&gt;=0.01,ABS(IF(L183="",0,L183))&gt;=0.01,M183&lt;&gt;"OK"),"Exception","Matched"))</x:f>
      </x:c>
    </x:row>
    <x:row r="184">
      <x:c r="B184" s="5" t="n"/>
      <x:c r="F184" s="4" t="n"/>
      <x:c r="H184" s="4" t="n"/>
      <x:c r="I184" s="4" t="n"/>
      <x:c r="J184" s="4" t="str">
        <x:f>IF(F184="","",F184-IF(I184="",0,I184))</x:f>
      </x:c>
      <x:c r="K184" s="4" t="n"/>
      <x:c r="L184" s="4" t="str">
        <x:f>IF(OR(K184="",F184=""),"",F184-K184)</x:f>
      </x:c>
      <x:c r="M184" t="str">
        <x:f>IF(A184="","",IF(OR(C184="",E184=""),"Missing Reference","OK"))</x:f>
      </x:c>
      <x:c r="N184" t="str">
        <x:f>IF(A184="","",IF(OR(ABS(IF(J184="",0,J184))&gt;=0.01,ABS(IF(L184="",0,L184))&gt;=0.01,M184&lt;&gt;"OK"),"Exception","Matched"))</x:f>
      </x:c>
    </x:row>
    <x:row r="185">
      <x:c r="B185" s="5" t="n"/>
      <x:c r="F185" s="4" t="n"/>
      <x:c r="H185" s="4" t="n"/>
      <x:c r="I185" s="4" t="n"/>
      <x:c r="J185" s="4" t="str">
        <x:f>IF(F185="","",F185-IF(I185="",0,I185))</x:f>
      </x:c>
      <x:c r="K185" s="4" t="n"/>
      <x:c r="L185" s="4" t="str">
        <x:f>IF(OR(K185="",F185=""),"",F185-K185)</x:f>
      </x:c>
      <x:c r="M185" t="str">
        <x:f>IF(A185="","",IF(OR(C185="",E185=""),"Missing Reference","OK"))</x:f>
      </x:c>
      <x:c r="N185" t="str">
        <x:f>IF(A185="","",IF(OR(ABS(IF(J185="",0,J185))&gt;=0.01,ABS(IF(L185="",0,L185))&gt;=0.01,M185&lt;&gt;"OK"),"Exception","Matched"))</x:f>
      </x:c>
    </x:row>
    <x:row r="186">
      <x:c r="B186" s="5" t="n"/>
      <x:c r="F186" s="4" t="n"/>
      <x:c r="H186" s="4" t="n"/>
      <x:c r="I186" s="4" t="n"/>
      <x:c r="J186" s="4" t="str">
        <x:f>IF(F186="","",F186-IF(I186="",0,I186))</x:f>
      </x:c>
      <x:c r="K186" s="4" t="n"/>
      <x:c r="L186" s="4" t="str">
        <x:f>IF(OR(K186="",F186=""),"",F186-K186)</x:f>
      </x:c>
      <x:c r="M186" t="str">
        <x:f>IF(A186="","",IF(OR(C186="",E186=""),"Missing Reference","OK"))</x:f>
      </x:c>
      <x:c r="N186" t="str">
        <x:f>IF(A186="","",IF(OR(ABS(IF(J186="",0,J186))&gt;=0.01,ABS(IF(L186="",0,L186))&gt;=0.01,M186&lt;&gt;"OK"),"Exception","Matched"))</x:f>
      </x:c>
    </x:row>
    <x:row r="187">
      <x:c r="B187" s="5" t="n"/>
      <x:c r="F187" s="4" t="n"/>
      <x:c r="H187" s="4" t="n"/>
      <x:c r="I187" s="4" t="n"/>
      <x:c r="J187" s="4" t="str">
        <x:f>IF(F187="","",F187-IF(I187="",0,I187))</x:f>
      </x:c>
      <x:c r="K187" s="4" t="n"/>
      <x:c r="L187" s="4" t="str">
        <x:f>IF(OR(K187="",F187=""),"",F187-K187)</x:f>
      </x:c>
      <x:c r="M187" t="str">
        <x:f>IF(A187="","",IF(OR(C187="",E187=""),"Missing Reference","OK"))</x:f>
      </x:c>
      <x:c r="N187" t="str">
        <x:f>IF(A187="","",IF(OR(ABS(IF(J187="",0,J187))&gt;=0.01,ABS(IF(L187="",0,L187))&gt;=0.01,M187&lt;&gt;"OK"),"Exception","Matched"))</x:f>
      </x:c>
    </x:row>
    <x:row r="188">
      <x:c r="B188" s="5" t="n"/>
      <x:c r="F188" s="4" t="n"/>
      <x:c r="H188" s="4" t="n"/>
      <x:c r="I188" s="4" t="n"/>
      <x:c r="J188" s="4" t="str">
        <x:f>IF(F188="","",F188-IF(I188="",0,I188))</x:f>
      </x:c>
      <x:c r="K188" s="4" t="n"/>
      <x:c r="L188" s="4" t="str">
        <x:f>IF(OR(K188="",F188=""),"",F188-K188)</x:f>
      </x:c>
      <x:c r="M188" t="str">
        <x:f>IF(A188="","",IF(OR(C188="",E188=""),"Missing Reference","OK"))</x:f>
      </x:c>
      <x:c r="N188" t="str">
        <x:f>IF(A188="","",IF(OR(ABS(IF(J188="",0,J188))&gt;=0.01,ABS(IF(L188="",0,L188))&gt;=0.01,M188&lt;&gt;"OK"),"Exception","Matched"))</x:f>
      </x:c>
    </x:row>
    <x:row r="189">
      <x:c r="B189" s="5" t="n"/>
      <x:c r="F189" s="4" t="n"/>
      <x:c r="H189" s="4" t="n"/>
      <x:c r="I189" s="4" t="n"/>
      <x:c r="J189" s="4" t="str">
        <x:f>IF(F189="","",F189-IF(I189="",0,I189))</x:f>
      </x:c>
      <x:c r="K189" s="4" t="n"/>
      <x:c r="L189" s="4" t="str">
        <x:f>IF(OR(K189="",F189=""),"",F189-K189)</x:f>
      </x:c>
      <x:c r="M189" t="str">
        <x:f>IF(A189="","",IF(OR(C189="",E189=""),"Missing Reference","OK"))</x:f>
      </x:c>
      <x:c r="N189" t="str">
        <x:f>IF(A189="","",IF(OR(ABS(IF(J189="",0,J189))&gt;=0.01,ABS(IF(L189="",0,L189))&gt;=0.01,M189&lt;&gt;"OK"),"Exception","Matched"))</x:f>
      </x:c>
    </x:row>
    <x:row r="190">
      <x:c r="B190" s="5" t="n"/>
      <x:c r="F190" s="4" t="n"/>
      <x:c r="H190" s="4" t="n"/>
      <x:c r="I190" s="4" t="n"/>
      <x:c r="J190" s="4" t="str">
        <x:f>IF(F190="","",F190-IF(I190="",0,I190))</x:f>
      </x:c>
      <x:c r="K190" s="4" t="n"/>
      <x:c r="L190" s="4" t="str">
        <x:f>IF(OR(K190="",F190=""),"",F190-K190)</x:f>
      </x:c>
      <x:c r="M190" t="str">
        <x:f>IF(A190="","",IF(OR(C190="",E190=""),"Missing Reference","OK"))</x:f>
      </x:c>
      <x:c r="N190" t="str">
        <x:f>IF(A190="","",IF(OR(ABS(IF(J190="",0,J190))&gt;=0.01,ABS(IF(L190="",0,L190))&gt;=0.01,M190&lt;&gt;"OK"),"Exception","Matched"))</x:f>
      </x:c>
    </x:row>
    <x:row r="191">
      <x:c r="B191" s="5" t="n"/>
      <x:c r="F191" s="4" t="n"/>
      <x:c r="H191" s="4" t="n"/>
      <x:c r="I191" s="4" t="n"/>
      <x:c r="J191" s="4" t="str">
        <x:f>IF(F191="","",F191-IF(I191="",0,I191))</x:f>
      </x:c>
      <x:c r="K191" s="4" t="n"/>
      <x:c r="L191" s="4" t="str">
        <x:f>IF(OR(K191="",F191=""),"",F191-K191)</x:f>
      </x:c>
      <x:c r="M191" t="str">
        <x:f>IF(A191="","",IF(OR(C191="",E191=""),"Missing Reference","OK"))</x:f>
      </x:c>
      <x:c r="N191" t="str">
        <x:f>IF(A191="","",IF(OR(ABS(IF(J191="",0,J191))&gt;=0.01,ABS(IF(L191="",0,L191))&gt;=0.01,M191&lt;&gt;"OK"),"Exception","Matched"))</x:f>
      </x:c>
    </x:row>
    <x:row r="192">
      <x:c r="B192" s="5" t="n"/>
      <x:c r="F192" s="4" t="n"/>
      <x:c r="H192" s="4" t="n"/>
      <x:c r="I192" s="4" t="n"/>
      <x:c r="J192" s="4" t="str">
        <x:f>IF(F192="","",F192-IF(I192="",0,I192))</x:f>
      </x:c>
      <x:c r="K192" s="4" t="n"/>
      <x:c r="L192" s="4" t="str">
        <x:f>IF(OR(K192="",F192=""),"",F192-K192)</x:f>
      </x:c>
      <x:c r="M192" t="str">
        <x:f>IF(A192="","",IF(OR(C192="",E192=""),"Missing Reference","OK"))</x:f>
      </x:c>
      <x:c r="N192" t="str">
        <x:f>IF(A192="","",IF(OR(ABS(IF(J192="",0,J192))&gt;=0.01,ABS(IF(L192="",0,L192))&gt;=0.01,M192&lt;&gt;"OK"),"Exception","Matched"))</x:f>
      </x:c>
    </x:row>
    <x:row r="193">
      <x:c r="B193" s="5" t="n"/>
      <x:c r="F193" s="4" t="n"/>
      <x:c r="H193" s="4" t="n"/>
      <x:c r="I193" s="4" t="n"/>
      <x:c r="J193" s="4" t="str">
        <x:f>IF(F193="","",F193-IF(I193="",0,I193))</x:f>
      </x:c>
      <x:c r="K193" s="4" t="n"/>
      <x:c r="L193" s="4" t="str">
        <x:f>IF(OR(K193="",F193=""),"",F193-K193)</x:f>
      </x:c>
      <x:c r="M193" t="str">
        <x:f>IF(A193="","",IF(OR(C193="",E193=""),"Missing Reference","OK"))</x:f>
      </x:c>
      <x:c r="N193" t="str">
        <x:f>IF(A193="","",IF(OR(ABS(IF(J193="",0,J193))&gt;=0.01,ABS(IF(L193="",0,L193))&gt;=0.01,M193&lt;&gt;"OK"),"Exception","Matched"))</x:f>
      </x:c>
    </x:row>
    <x:row r="194">
      <x:c r="B194" s="5" t="n"/>
      <x:c r="F194" s="4" t="n"/>
      <x:c r="H194" s="4" t="n"/>
      <x:c r="I194" s="4" t="n"/>
      <x:c r="J194" s="4" t="str">
        <x:f>IF(F194="","",F194-IF(I194="",0,I194))</x:f>
      </x:c>
      <x:c r="K194" s="4" t="n"/>
      <x:c r="L194" s="4" t="str">
        <x:f>IF(OR(K194="",F194=""),"",F194-K194)</x:f>
      </x:c>
      <x:c r="M194" t="str">
        <x:f>IF(A194="","",IF(OR(C194="",E194=""),"Missing Reference","OK"))</x:f>
      </x:c>
      <x:c r="N194" t="str">
        <x:f>IF(A194="","",IF(OR(ABS(IF(J194="",0,J194))&gt;=0.01,ABS(IF(L194="",0,L194))&gt;=0.01,M194&lt;&gt;"OK"),"Exception","Matched"))</x:f>
      </x:c>
    </x:row>
    <x:row r="195">
      <x:c r="B195" s="5" t="n"/>
      <x:c r="F195" s="4" t="n"/>
      <x:c r="H195" s="4" t="n"/>
      <x:c r="I195" s="4" t="n"/>
      <x:c r="J195" s="4" t="str">
        <x:f>IF(F195="","",F195-IF(I195="",0,I195))</x:f>
      </x:c>
      <x:c r="K195" s="4" t="n"/>
      <x:c r="L195" s="4" t="str">
        <x:f>IF(OR(K195="",F195=""),"",F195-K195)</x:f>
      </x:c>
      <x:c r="M195" t="str">
        <x:f>IF(A195="","",IF(OR(C195="",E195=""),"Missing Reference","OK"))</x:f>
      </x:c>
      <x:c r="N195" t="str">
        <x:f>IF(A195="","",IF(OR(ABS(IF(J195="",0,J195))&gt;=0.01,ABS(IF(L195="",0,L195))&gt;=0.01,M195&lt;&gt;"OK"),"Exception","Matched"))</x:f>
      </x:c>
    </x:row>
    <x:row r="196">
      <x:c r="B196" s="5" t="n"/>
      <x:c r="F196" s="4" t="n"/>
      <x:c r="H196" s="4" t="n"/>
      <x:c r="I196" s="4" t="n"/>
      <x:c r="J196" s="4" t="str">
        <x:f>IF(F196="","",F196-IF(I196="",0,I196))</x:f>
      </x:c>
      <x:c r="K196" s="4" t="n"/>
      <x:c r="L196" s="4" t="str">
        <x:f>IF(OR(K196="",F196=""),"",F196-K196)</x:f>
      </x:c>
      <x:c r="M196" t="str">
        <x:f>IF(A196="","",IF(OR(C196="",E196=""),"Missing Reference","OK"))</x:f>
      </x:c>
      <x:c r="N196" t="str">
        <x:f>IF(A196="","",IF(OR(ABS(IF(J196="",0,J196))&gt;=0.01,ABS(IF(L196="",0,L196))&gt;=0.01,M196&lt;&gt;"OK"),"Exception","Matched"))</x:f>
      </x:c>
    </x:row>
    <x:row r="197">
      <x:c r="B197" s="5" t="n"/>
      <x:c r="F197" s="4" t="n"/>
      <x:c r="H197" s="4" t="n"/>
      <x:c r="I197" s="4" t="n"/>
      <x:c r="J197" s="4" t="str">
        <x:f>IF(F197="","",F197-IF(I197="",0,I197))</x:f>
      </x:c>
      <x:c r="K197" s="4" t="n"/>
      <x:c r="L197" s="4" t="str">
        <x:f>IF(OR(K197="",F197=""),"",F197-K197)</x:f>
      </x:c>
      <x:c r="M197" t="str">
        <x:f>IF(A197="","",IF(OR(C197="",E197=""),"Missing Reference","OK"))</x:f>
      </x:c>
      <x:c r="N197" t="str">
        <x:f>IF(A197="","",IF(OR(ABS(IF(J197="",0,J197))&gt;=0.01,ABS(IF(L197="",0,L197))&gt;=0.01,M197&lt;&gt;"OK"),"Exception","Matched"))</x:f>
      </x:c>
    </x:row>
    <x:row r="198">
      <x:c r="B198" s="5" t="n"/>
      <x:c r="F198" s="4" t="n"/>
      <x:c r="H198" s="4" t="n"/>
      <x:c r="I198" s="4" t="n"/>
      <x:c r="J198" s="4" t="str">
        <x:f>IF(F198="","",F198-IF(I198="",0,I198))</x:f>
      </x:c>
      <x:c r="K198" s="4" t="n"/>
      <x:c r="L198" s="4" t="str">
        <x:f>IF(OR(K198="",F198=""),"",F198-K198)</x:f>
      </x:c>
      <x:c r="M198" t="str">
        <x:f>IF(A198="","",IF(OR(C198="",E198=""),"Missing Reference","OK"))</x:f>
      </x:c>
      <x:c r="N198" t="str">
        <x:f>IF(A198="","",IF(OR(ABS(IF(J198="",0,J198))&gt;=0.01,ABS(IF(L198="",0,L198))&gt;=0.01,M198&lt;&gt;"OK"),"Exception","Matched"))</x:f>
      </x:c>
    </x:row>
    <x:row r="199">
      <x:c r="B199" s="5" t="n"/>
      <x:c r="F199" s="4" t="n"/>
      <x:c r="H199" s="4" t="n"/>
      <x:c r="I199" s="4" t="n"/>
      <x:c r="J199" s="4" t="str">
        <x:f>IF(F199="","",F199-IF(I199="",0,I199))</x:f>
      </x:c>
      <x:c r="K199" s="4" t="n"/>
      <x:c r="L199" s="4" t="str">
        <x:f>IF(OR(K199="",F199=""),"",F199-K199)</x:f>
      </x:c>
      <x:c r="M199" t="str">
        <x:f>IF(A199="","",IF(OR(C199="",E199=""),"Missing Reference","OK"))</x:f>
      </x:c>
      <x:c r="N199" t="str">
        <x:f>IF(A199="","",IF(OR(ABS(IF(J199="",0,J199))&gt;=0.01,ABS(IF(L199="",0,L199))&gt;=0.01,M199&lt;&gt;"OK"),"Exception","Matched"))</x:f>
      </x:c>
    </x:row>
    <x:row r="200">
      <x:c r="B200" s="5" t="n"/>
      <x:c r="F200" s="4" t="n"/>
      <x:c r="H200" s="4" t="n"/>
      <x:c r="I200" s="4" t="n"/>
      <x:c r="J200" s="4" t="str">
        <x:f>IF(F200="","",F200-IF(I200="",0,I200))</x:f>
      </x:c>
      <x:c r="K200" s="4" t="n"/>
      <x:c r="L200" s="4" t="str">
        <x:f>IF(OR(K200="",F200=""),"",F200-K200)</x:f>
      </x:c>
      <x:c r="M200" t="str">
        <x:f>IF(A200="","",IF(OR(C200="",E200=""),"Missing Reference","OK"))</x:f>
      </x:c>
      <x:c r="N200" t="str">
        <x:f>IF(A200="","",IF(OR(ABS(IF(J200="",0,J200))&gt;=0.01,ABS(IF(L200="",0,L200))&gt;=0.01,M200&lt;&gt;"OK"),"Exception","Matched"))</x:f>
      </x:c>
    </x:row>
    <x:row r="201">
      <x:c r="B201" s="5" t="n"/>
      <x:c r="F201" s="4" t="n"/>
      <x:c r="H201" s="4" t="n"/>
      <x:c r="I201" s="4" t="n"/>
      <x:c r="J201" s="4" t="str">
        <x:f>IF(F201="","",F201-IF(I201="",0,I201))</x:f>
      </x:c>
      <x:c r="K201" s="4" t="n"/>
      <x:c r="L201" s="4" t="str">
        <x:f>IF(OR(K201="",F201=""),"",F201-K201)</x:f>
      </x:c>
      <x:c r="M201" t="str">
        <x:f>IF(A201="","",IF(OR(C201="",E201=""),"Missing Reference","OK"))</x:f>
      </x:c>
      <x:c r="N201" t="str">
        <x:f>IF(A201="","",IF(OR(ABS(IF(J201="",0,J201))&gt;=0.01,ABS(IF(L201="",0,L201))&gt;=0.01,M201&lt;&gt;"OK"),"Exception","Matched"))</x:f>
      </x:c>
    </x:row>
    <x:row r="202">
      <x:c r="B202" s="5" t="n"/>
      <x:c r="F202" s="4" t="n"/>
      <x:c r="H202" s="4" t="n"/>
      <x:c r="I202" s="4" t="n"/>
      <x:c r="J202" s="4" t="str">
        <x:f>IF(F202="","",F202-IF(I202="",0,I202))</x:f>
      </x:c>
      <x:c r="K202" s="4" t="n"/>
      <x:c r="L202" s="4" t="str">
        <x:f>IF(OR(K202="",F202=""),"",F202-K202)</x:f>
      </x:c>
      <x:c r="M202" t="str">
        <x:f>IF(A202="","",IF(OR(C202="",E202=""),"Missing Reference","OK"))</x:f>
      </x:c>
      <x:c r="N202" t="str">
        <x:f>IF(A202="","",IF(OR(ABS(IF(J202="",0,J202))&gt;=0.01,ABS(IF(L202="",0,L202))&gt;=0.01,M202&lt;&gt;"OK"),"Exception","Matched"))</x:f>
      </x:c>
    </x:row>
    <x:row r="203">
      <x:c r="B203" s="5" t="n"/>
      <x:c r="F203" s="4" t="n"/>
      <x:c r="H203" s="4" t="n"/>
      <x:c r="I203" s="4" t="n"/>
      <x:c r="J203" s="4" t="str">
        <x:f>IF(F203="","",F203-IF(I203="",0,I203))</x:f>
      </x:c>
      <x:c r="K203" s="4" t="n"/>
      <x:c r="L203" s="4" t="str">
        <x:f>IF(OR(K203="",F203=""),"",F203-K203)</x:f>
      </x:c>
      <x:c r="M203" t="str">
        <x:f>IF(A203="","",IF(OR(C203="",E203=""),"Missing Reference","OK"))</x:f>
      </x:c>
      <x:c r="N203" t="str">
        <x:f>IF(A203="","",IF(OR(ABS(IF(J203="",0,J203))&gt;=0.01,ABS(IF(L203="",0,L203))&gt;=0.01,M203&lt;&gt;"OK"),"Exception","Matched"))</x:f>
      </x:c>
    </x:row>
    <x:row r="204">
      <x:c r="B204" s="5" t="n"/>
      <x:c r="F204" s="4" t="n"/>
      <x:c r="H204" s="4" t="n"/>
      <x:c r="I204" s="4" t="n"/>
      <x:c r="J204" s="4" t="str">
        <x:f>IF(F204="","",F204-IF(I204="",0,I204))</x:f>
      </x:c>
      <x:c r="K204" s="4" t="n"/>
      <x:c r="L204" s="4" t="str">
        <x:f>IF(OR(K204="",F204=""),"",F204-K204)</x:f>
      </x:c>
      <x:c r="M204" t="str">
        <x:f>IF(A204="","",IF(OR(C204="",E204=""),"Missing Reference","OK"))</x:f>
      </x:c>
      <x:c r="N204" t="str">
        <x:f>IF(A204="","",IF(OR(ABS(IF(J204="",0,J204))&gt;=0.01,ABS(IF(L204="",0,L204))&gt;=0.01,M204&lt;&gt;"OK"),"Exception","Matched"))</x:f>
      </x:c>
    </x:row>
    <x:row r="205">
      <x:c r="B205" s="5" t="n"/>
      <x:c r="F205" s="4" t="n"/>
      <x:c r="H205" s="4" t="n"/>
      <x:c r="I205" s="4" t="n"/>
      <x:c r="J205" s="4" t="str">
        <x:f>IF(F205="","",F205-IF(I205="",0,I205))</x:f>
      </x:c>
      <x:c r="K205" s="4" t="n"/>
      <x:c r="L205" s="4" t="str">
        <x:f>IF(OR(K205="",F205=""),"",F205-K205)</x:f>
      </x:c>
      <x:c r="M205" t="str">
        <x:f>IF(A205="","",IF(OR(C205="",E205=""),"Missing Reference","OK"))</x:f>
      </x:c>
      <x:c r="N205" t="str">
        <x:f>IF(A205="","",IF(OR(ABS(IF(J205="",0,J205))&gt;=0.01,ABS(IF(L205="",0,L205))&gt;=0.01,M205&lt;&gt;"OK"),"Exception","Matched"))</x:f>
      </x:c>
    </x:row>
    <x:row r="206">
      <x:c r="B206" s="5" t="n"/>
      <x:c r="F206" s="4" t="n"/>
      <x:c r="H206" s="4" t="n"/>
      <x:c r="I206" s="4" t="n"/>
      <x:c r="J206" s="4" t="str">
        <x:f>IF(F206="","",F206-IF(I206="",0,I206))</x:f>
      </x:c>
      <x:c r="K206" s="4" t="n"/>
      <x:c r="L206" s="4" t="str">
        <x:f>IF(OR(K206="",F206=""),"",F206-K206)</x:f>
      </x:c>
      <x:c r="M206" t="str">
        <x:f>IF(A206="","",IF(OR(C206="",E206=""),"Missing Reference","OK"))</x:f>
      </x:c>
      <x:c r="N206" t="str">
        <x:f>IF(A206="","",IF(OR(ABS(IF(J206="",0,J206))&gt;=0.01,ABS(IF(L206="",0,L206))&gt;=0.01,M206&lt;&gt;"OK"),"Exception","Matched"))</x:f>
      </x:c>
    </x:row>
    <x:row r="207">
      <x:c r="B207" s="5" t="n"/>
      <x:c r="F207" s="4" t="n"/>
      <x:c r="H207" s="4" t="n"/>
      <x:c r="I207" s="4" t="n"/>
      <x:c r="J207" s="4" t="str">
        <x:f>IF(F207="","",F207-IF(I207="",0,I207))</x:f>
      </x:c>
      <x:c r="K207" s="4" t="n"/>
      <x:c r="L207" s="4" t="str">
        <x:f>IF(OR(K207="",F207=""),"",F207-K207)</x:f>
      </x:c>
      <x:c r="M207" t="str">
        <x:f>IF(A207="","",IF(OR(C207="",E207=""),"Missing Reference","OK"))</x:f>
      </x:c>
      <x:c r="N207" t="str">
        <x:f>IF(A207="","",IF(OR(ABS(IF(J207="",0,J207))&gt;=0.01,ABS(IF(L207="",0,L207))&gt;=0.01,M207&lt;&gt;"OK"),"Exception","Matched"))</x:f>
      </x:c>
    </x:row>
    <x:row r="208">
      <x:c r="B208" s="5" t="n"/>
      <x:c r="F208" s="4" t="n"/>
      <x:c r="H208" s="4" t="n"/>
      <x:c r="I208" s="4" t="n"/>
      <x:c r="J208" s="4" t="str">
        <x:f>IF(F208="","",F208-IF(I208="",0,I208))</x:f>
      </x:c>
      <x:c r="K208" s="4" t="n"/>
      <x:c r="L208" s="4" t="str">
        <x:f>IF(OR(K208="",F208=""),"",F208-K208)</x:f>
      </x:c>
      <x:c r="M208" t="str">
        <x:f>IF(A208="","",IF(OR(C208="",E208=""),"Missing Reference","OK"))</x:f>
      </x:c>
      <x:c r="N208" t="str">
        <x:f>IF(A208="","",IF(OR(ABS(IF(J208="",0,J208))&gt;=0.01,ABS(IF(L208="",0,L208))&gt;=0.01,M208&lt;&gt;"OK"),"Exception","Matched"))</x:f>
      </x:c>
    </x:row>
    <x:row r="209">
      <x:c r="B209" s="5" t="n"/>
      <x:c r="F209" s="4" t="n"/>
      <x:c r="H209" s="4" t="n"/>
      <x:c r="I209" s="4" t="n"/>
      <x:c r="J209" s="4" t="str">
        <x:f>IF(F209="","",F209-IF(I209="",0,I209))</x:f>
      </x:c>
      <x:c r="K209" s="4" t="n"/>
      <x:c r="L209" s="4" t="str">
        <x:f>IF(OR(K209="",F209=""),"",F209-K209)</x:f>
      </x:c>
      <x:c r="M209" t="str">
        <x:f>IF(A209="","",IF(OR(C209="",E209=""),"Missing Reference","OK"))</x:f>
      </x:c>
      <x:c r="N209" t="str">
        <x:f>IF(A209="","",IF(OR(ABS(IF(J209="",0,J209))&gt;=0.01,ABS(IF(L209="",0,L209))&gt;=0.01,M209&lt;&gt;"OK"),"Exception","Matched"))</x:f>
      </x:c>
    </x:row>
    <x:row r="210">
      <x:c r="B210" s="5" t="n"/>
      <x:c r="F210" s="4" t="n"/>
      <x:c r="H210" s="4" t="n"/>
      <x:c r="I210" s="4" t="n"/>
      <x:c r="J210" s="4" t="str">
        <x:f>IF(F210="","",F210-IF(I210="",0,I210))</x:f>
      </x:c>
      <x:c r="K210" s="4" t="n"/>
      <x:c r="L210" s="4" t="str">
        <x:f>IF(OR(K210="",F210=""),"",F210-K210)</x:f>
      </x:c>
      <x:c r="M210" t="str">
        <x:f>IF(A210="","",IF(OR(C210="",E210=""),"Missing Reference","OK"))</x:f>
      </x:c>
      <x:c r="N210" t="str">
        <x:f>IF(A210="","",IF(OR(ABS(IF(J210="",0,J210))&gt;=0.01,ABS(IF(L210="",0,L210))&gt;=0.01,M210&lt;&gt;"OK"),"Exception","Matched"))</x:f>
      </x:c>
    </x:row>
    <x:row r="211">
      <x:c r="B211" s="5" t="n"/>
      <x:c r="F211" s="4" t="n"/>
      <x:c r="H211" s="4" t="n"/>
      <x:c r="I211" s="4" t="n"/>
      <x:c r="J211" s="4" t="str">
        <x:f>IF(F211="","",F211-IF(I211="",0,I211))</x:f>
      </x:c>
      <x:c r="K211" s="4" t="n"/>
      <x:c r="L211" s="4" t="str">
        <x:f>IF(OR(K211="",F211=""),"",F211-K211)</x:f>
      </x:c>
      <x:c r="M211" t="str">
        <x:f>IF(A211="","",IF(OR(C211="",E211=""),"Missing Reference","OK"))</x:f>
      </x:c>
      <x:c r="N211" t="str">
        <x:f>IF(A211="","",IF(OR(ABS(IF(J211="",0,J211))&gt;=0.01,ABS(IF(L211="",0,L211))&gt;=0.01,M211&lt;&gt;"OK"),"Exception","Matched"))</x:f>
      </x:c>
    </x:row>
    <x:row r="212">
      <x:c r="B212" s="5" t="n"/>
      <x:c r="F212" s="4" t="n"/>
      <x:c r="H212" s="4" t="n"/>
      <x:c r="I212" s="4" t="n"/>
      <x:c r="J212" s="4" t="str">
        <x:f>IF(F212="","",F212-IF(I212="",0,I212))</x:f>
      </x:c>
      <x:c r="K212" s="4" t="n"/>
      <x:c r="L212" s="4" t="str">
        <x:f>IF(OR(K212="",F212=""),"",F212-K212)</x:f>
      </x:c>
      <x:c r="M212" t="str">
        <x:f>IF(A212="","",IF(OR(C212="",E212=""),"Missing Reference","OK"))</x:f>
      </x:c>
      <x:c r="N212" t="str">
        <x:f>IF(A212="","",IF(OR(ABS(IF(J212="",0,J212))&gt;=0.01,ABS(IF(L212="",0,L212))&gt;=0.01,M212&lt;&gt;"OK"),"Exception","Matched"))</x:f>
      </x:c>
    </x:row>
    <x:row r="213">
      <x:c r="B213" s="5" t="n"/>
      <x:c r="F213" s="4" t="n"/>
      <x:c r="H213" s="4" t="n"/>
      <x:c r="I213" s="4" t="n"/>
      <x:c r="J213" s="4" t="str">
        <x:f>IF(F213="","",F213-IF(I213="",0,I213))</x:f>
      </x:c>
      <x:c r="K213" s="4" t="n"/>
      <x:c r="L213" s="4" t="str">
        <x:f>IF(OR(K213="",F213=""),"",F213-K213)</x:f>
      </x:c>
      <x:c r="M213" t="str">
        <x:f>IF(A213="","",IF(OR(C213="",E213=""),"Missing Reference","OK"))</x:f>
      </x:c>
      <x:c r="N213" t="str">
        <x:f>IF(A213="","",IF(OR(ABS(IF(J213="",0,J213))&gt;=0.01,ABS(IF(L213="",0,L213))&gt;=0.01,M213&lt;&gt;"OK"),"Exception","Matched"))</x:f>
      </x:c>
    </x:row>
    <x:row r="214">
      <x:c r="B214" s="5" t="n"/>
      <x:c r="F214" s="4" t="n"/>
      <x:c r="H214" s="4" t="n"/>
      <x:c r="I214" s="4" t="n"/>
      <x:c r="J214" s="4" t="str">
        <x:f>IF(F214="","",F214-IF(I214="",0,I214))</x:f>
      </x:c>
      <x:c r="K214" s="4" t="n"/>
      <x:c r="L214" s="4" t="str">
        <x:f>IF(OR(K214="",F214=""),"",F214-K214)</x:f>
      </x:c>
      <x:c r="M214" t="str">
        <x:f>IF(A214="","",IF(OR(C214="",E214=""),"Missing Reference","OK"))</x:f>
      </x:c>
      <x:c r="N214" t="str">
        <x:f>IF(A214="","",IF(OR(ABS(IF(J214="",0,J214))&gt;=0.01,ABS(IF(L214="",0,L214))&gt;=0.01,M214&lt;&gt;"OK"),"Exception","Matched"))</x:f>
      </x:c>
    </x:row>
    <x:row r="215">
      <x:c r="B215" s="5" t="n"/>
      <x:c r="F215" s="4" t="n"/>
      <x:c r="H215" s="4" t="n"/>
      <x:c r="I215" s="4" t="n"/>
      <x:c r="J215" s="4" t="str">
        <x:f>IF(F215="","",F215-IF(I215="",0,I215))</x:f>
      </x:c>
      <x:c r="K215" s="4" t="n"/>
      <x:c r="L215" s="4" t="str">
        <x:f>IF(OR(K215="",F215=""),"",F215-K215)</x:f>
      </x:c>
      <x:c r="M215" t="str">
        <x:f>IF(A215="","",IF(OR(C215="",E215=""),"Missing Reference","OK"))</x:f>
      </x:c>
      <x:c r="N215" t="str">
        <x:f>IF(A215="","",IF(OR(ABS(IF(J215="",0,J215))&gt;=0.01,ABS(IF(L215="",0,L215))&gt;=0.01,M215&lt;&gt;"OK"),"Exception","Matched"))</x:f>
      </x:c>
    </x:row>
    <x:row r="216">
      <x:c r="B216" s="5" t="n"/>
      <x:c r="F216" s="4" t="n"/>
      <x:c r="H216" s="4" t="n"/>
      <x:c r="I216" s="4" t="n"/>
      <x:c r="J216" s="4" t="str">
        <x:f>IF(F216="","",F216-IF(I216="",0,I216))</x:f>
      </x:c>
      <x:c r="K216" s="4" t="n"/>
      <x:c r="L216" s="4" t="str">
        <x:f>IF(OR(K216="",F216=""),"",F216-K216)</x:f>
      </x:c>
      <x:c r="M216" t="str">
        <x:f>IF(A216="","",IF(OR(C216="",E216=""),"Missing Reference","OK"))</x:f>
      </x:c>
      <x:c r="N216" t="str">
        <x:f>IF(A216="","",IF(OR(ABS(IF(J216="",0,J216))&gt;=0.01,ABS(IF(L216="",0,L216))&gt;=0.01,M216&lt;&gt;"OK"),"Exception","Matched"))</x:f>
      </x:c>
    </x:row>
    <x:row r="217">
      <x:c r="B217" s="5" t="n"/>
      <x:c r="F217" s="4" t="n"/>
      <x:c r="H217" s="4" t="n"/>
      <x:c r="I217" s="4" t="n"/>
      <x:c r="J217" s="4" t="str">
        <x:f>IF(F217="","",F217-IF(I217="",0,I217))</x:f>
      </x:c>
      <x:c r="K217" s="4" t="n"/>
      <x:c r="L217" s="4" t="str">
        <x:f>IF(OR(K217="",F217=""),"",F217-K217)</x:f>
      </x:c>
      <x:c r="M217" t="str">
        <x:f>IF(A217="","",IF(OR(C217="",E217=""),"Missing Reference","OK"))</x:f>
      </x:c>
      <x:c r="N217" t="str">
        <x:f>IF(A217="","",IF(OR(ABS(IF(J217="",0,J217))&gt;=0.01,ABS(IF(L217="",0,L217))&gt;=0.01,M217&lt;&gt;"OK"),"Exception","Matched"))</x:f>
      </x:c>
    </x:row>
    <x:row r="218">
      <x:c r="B218" s="5" t="n"/>
      <x:c r="F218" s="4" t="n"/>
      <x:c r="H218" s="4" t="n"/>
      <x:c r="I218" s="4" t="n"/>
      <x:c r="J218" s="4" t="str">
        <x:f>IF(F218="","",F218-IF(I218="",0,I218))</x:f>
      </x:c>
      <x:c r="K218" s="4" t="n"/>
      <x:c r="L218" s="4" t="str">
        <x:f>IF(OR(K218="",F218=""),"",F218-K218)</x:f>
      </x:c>
      <x:c r="M218" t="str">
        <x:f>IF(A218="","",IF(OR(C218="",E218=""),"Missing Reference","OK"))</x:f>
      </x:c>
      <x:c r="N218" t="str">
        <x:f>IF(A218="","",IF(OR(ABS(IF(J218="",0,J218))&gt;=0.01,ABS(IF(L218="",0,L218))&gt;=0.01,M218&lt;&gt;"OK"),"Exception","Matched"))</x:f>
      </x:c>
    </x:row>
    <x:row r="219">
      <x:c r="B219" s="5" t="n"/>
      <x:c r="F219" s="4" t="n"/>
      <x:c r="H219" s="4" t="n"/>
      <x:c r="I219" s="4" t="n"/>
      <x:c r="J219" s="4" t="str">
        <x:f>IF(F219="","",F219-IF(I219="",0,I219))</x:f>
      </x:c>
      <x:c r="K219" s="4" t="n"/>
      <x:c r="L219" s="4" t="str">
        <x:f>IF(OR(K219="",F219=""),"",F219-K219)</x:f>
      </x:c>
      <x:c r="M219" t="str">
        <x:f>IF(A219="","",IF(OR(C219="",E219=""),"Missing Reference","OK"))</x:f>
      </x:c>
      <x:c r="N219" t="str">
        <x:f>IF(A219="","",IF(OR(ABS(IF(J219="",0,J219))&gt;=0.01,ABS(IF(L219="",0,L219))&gt;=0.01,M219&lt;&gt;"OK"),"Exception","Matched"))</x:f>
      </x:c>
    </x:row>
    <x:row r="220">
      <x:c r="B220" s="5" t="n"/>
      <x:c r="F220" s="4" t="n"/>
      <x:c r="H220" s="4" t="n"/>
      <x:c r="I220" s="4" t="n"/>
      <x:c r="J220" s="4" t="str">
        <x:f>IF(F220="","",F220-IF(I220="",0,I220))</x:f>
      </x:c>
      <x:c r="K220" s="4" t="n"/>
      <x:c r="L220" s="4" t="str">
        <x:f>IF(OR(K220="",F220=""),"",F220-K220)</x:f>
      </x:c>
      <x:c r="M220" t="str">
        <x:f>IF(A220="","",IF(OR(C220="",E220=""),"Missing Reference","OK"))</x:f>
      </x:c>
      <x:c r="N220" t="str">
        <x:f>IF(A220="","",IF(OR(ABS(IF(J220="",0,J220))&gt;=0.01,ABS(IF(L220="",0,L220))&gt;=0.01,M220&lt;&gt;"OK"),"Exception","Matched"))</x:f>
      </x:c>
    </x:row>
    <x:row r="221">
      <x:c r="B221" s="5" t="n"/>
      <x:c r="F221" s="4" t="n"/>
      <x:c r="H221" s="4" t="n"/>
      <x:c r="I221" s="4" t="n"/>
      <x:c r="J221" s="4" t="str">
        <x:f>IF(F221="","",F221-IF(I221="",0,I221))</x:f>
      </x:c>
      <x:c r="K221" s="4" t="n"/>
      <x:c r="L221" s="4" t="str">
        <x:f>IF(OR(K221="",F221=""),"",F221-K221)</x:f>
      </x:c>
      <x:c r="M221" t="str">
        <x:f>IF(A221="","",IF(OR(C221="",E221=""),"Missing Reference","OK"))</x:f>
      </x:c>
      <x:c r="N221" t="str">
        <x:f>IF(A221="","",IF(OR(ABS(IF(J221="",0,J221))&gt;=0.01,ABS(IF(L221="",0,L221))&gt;=0.01,M221&lt;&gt;"OK"),"Exception","Matched"))</x:f>
      </x:c>
    </x:row>
    <x:row r="222">
      <x:c r="B222" s="5" t="n"/>
      <x:c r="F222" s="4" t="n"/>
      <x:c r="H222" s="4" t="n"/>
      <x:c r="I222" s="4" t="n"/>
      <x:c r="J222" s="4" t="str">
        <x:f>IF(F222="","",F222-IF(I222="",0,I222))</x:f>
      </x:c>
      <x:c r="K222" s="4" t="n"/>
      <x:c r="L222" s="4" t="str">
        <x:f>IF(OR(K222="",F222=""),"",F222-K222)</x:f>
      </x:c>
      <x:c r="M222" t="str">
        <x:f>IF(A222="","",IF(OR(C222="",E222=""),"Missing Reference","OK"))</x:f>
      </x:c>
      <x:c r="N222" t="str">
        <x:f>IF(A222="","",IF(OR(ABS(IF(J222="",0,J222))&gt;=0.01,ABS(IF(L222="",0,L222))&gt;=0.01,M222&lt;&gt;"OK"),"Exception","Matched"))</x:f>
      </x:c>
    </x:row>
    <x:row r="223">
      <x:c r="B223" s="5" t="n"/>
      <x:c r="F223" s="4" t="n"/>
      <x:c r="H223" s="4" t="n"/>
      <x:c r="I223" s="4" t="n"/>
      <x:c r="J223" s="4" t="str">
        <x:f>IF(F223="","",F223-IF(I223="",0,I223))</x:f>
      </x:c>
      <x:c r="K223" s="4" t="n"/>
      <x:c r="L223" s="4" t="str">
        <x:f>IF(OR(K223="",F223=""),"",F223-K223)</x:f>
      </x:c>
      <x:c r="M223" t="str">
        <x:f>IF(A223="","",IF(OR(C223="",E223=""),"Missing Reference","OK"))</x:f>
      </x:c>
      <x:c r="N223" t="str">
        <x:f>IF(A223="","",IF(OR(ABS(IF(J223="",0,J223))&gt;=0.01,ABS(IF(L223="",0,L223))&gt;=0.01,M223&lt;&gt;"OK"),"Exception","Matched"))</x:f>
      </x:c>
    </x:row>
    <x:row r="224">
      <x:c r="B224" s="5" t="n"/>
      <x:c r="F224" s="4" t="n"/>
      <x:c r="H224" s="4" t="n"/>
      <x:c r="I224" s="4" t="n"/>
      <x:c r="J224" s="4" t="str">
        <x:f>IF(F224="","",F224-IF(I224="",0,I224))</x:f>
      </x:c>
      <x:c r="K224" s="4" t="n"/>
      <x:c r="L224" s="4" t="str">
        <x:f>IF(OR(K224="",F224=""),"",F224-K224)</x:f>
      </x:c>
      <x:c r="M224" t="str">
        <x:f>IF(A224="","",IF(OR(C224="",E224=""),"Missing Reference","OK"))</x:f>
      </x:c>
      <x:c r="N224" t="str">
        <x:f>IF(A224="","",IF(OR(ABS(IF(J224="",0,J224))&gt;=0.01,ABS(IF(L224="",0,L224))&gt;=0.01,M224&lt;&gt;"OK"),"Exception","Matched"))</x:f>
      </x:c>
    </x:row>
    <x:row r="225">
      <x:c r="B225" s="5" t="n"/>
      <x:c r="F225" s="4" t="n"/>
      <x:c r="H225" s="4" t="n"/>
      <x:c r="I225" s="4" t="n"/>
      <x:c r="J225" s="4" t="str">
        <x:f>IF(F225="","",F225-IF(I225="",0,I225))</x:f>
      </x:c>
      <x:c r="K225" s="4" t="n"/>
      <x:c r="L225" s="4" t="str">
        <x:f>IF(OR(K225="",F225=""),"",F225-K225)</x:f>
      </x:c>
      <x:c r="M225" t="str">
        <x:f>IF(A225="","",IF(OR(C225="",E225=""),"Missing Reference","OK"))</x:f>
      </x:c>
      <x:c r="N225" t="str">
        <x:f>IF(A225="","",IF(OR(ABS(IF(J225="",0,J225))&gt;=0.01,ABS(IF(L225="",0,L225))&gt;=0.01,M225&lt;&gt;"OK"),"Exception","Matched"))</x:f>
      </x:c>
    </x:row>
    <x:row r="226">
      <x:c r="B226" s="5" t="n"/>
      <x:c r="F226" s="4" t="n"/>
      <x:c r="H226" s="4" t="n"/>
      <x:c r="I226" s="4" t="n"/>
      <x:c r="J226" s="4" t="str">
        <x:f>IF(F226="","",F226-IF(I226="",0,I226))</x:f>
      </x:c>
      <x:c r="K226" s="4" t="n"/>
      <x:c r="L226" s="4" t="str">
        <x:f>IF(OR(K226="",F226=""),"",F226-K226)</x:f>
      </x:c>
      <x:c r="M226" t="str">
        <x:f>IF(A226="","",IF(OR(C226="",E226=""),"Missing Reference","OK"))</x:f>
      </x:c>
      <x:c r="N226" t="str">
        <x:f>IF(A226="","",IF(OR(ABS(IF(J226="",0,J226))&gt;=0.01,ABS(IF(L226="",0,L226))&gt;=0.01,M226&lt;&gt;"OK"),"Exception","Matched"))</x:f>
      </x:c>
    </x:row>
    <x:row r="227">
      <x:c r="B227" s="5" t="n"/>
      <x:c r="F227" s="4" t="n"/>
      <x:c r="H227" s="4" t="n"/>
      <x:c r="I227" s="4" t="n"/>
      <x:c r="J227" s="4" t="str">
        <x:f>IF(F227="","",F227-IF(I227="",0,I227))</x:f>
      </x:c>
      <x:c r="K227" s="4" t="n"/>
      <x:c r="L227" s="4" t="str">
        <x:f>IF(OR(K227="",F227=""),"",F227-K227)</x:f>
      </x:c>
      <x:c r="M227" t="str">
        <x:f>IF(A227="","",IF(OR(C227="",E227=""),"Missing Reference","OK"))</x:f>
      </x:c>
      <x:c r="N227" t="str">
        <x:f>IF(A227="","",IF(OR(ABS(IF(J227="",0,J227))&gt;=0.01,ABS(IF(L227="",0,L227))&gt;=0.01,M227&lt;&gt;"OK"),"Exception","Matched"))</x:f>
      </x:c>
    </x:row>
    <x:row r="228">
      <x:c r="B228" s="5" t="n"/>
      <x:c r="F228" s="4" t="n"/>
      <x:c r="H228" s="4" t="n"/>
      <x:c r="I228" s="4" t="n"/>
      <x:c r="J228" s="4" t="str">
        <x:f>IF(F228="","",F228-IF(I228="",0,I228))</x:f>
      </x:c>
      <x:c r="K228" s="4" t="n"/>
      <x:c r="L228" s="4" t="str">
        <x:f>IF(OR(K228="",F228=""),"",F228-K228)</x:f>
      </x:c>
      <x:c r="M228" t="str">
        <x:f>IF(A228="","",IF(OR(C228="",E228=""),"Missing Reference","OK"))</x:f>
      </x:c>
      <x:c r="N228" t="str">
        <x:f>IF(A228="","",IF(OR(ABS(IF(J228="",0,J228))&gt;=0.01,ABS(IF(L228="",0,L228))&gt;=0.01,M228&lt;&gt;"OK"),"Exception","Matched"))</x:f>
      </x:c>
    </x:row>
    <x:row r="229">
      <x:c r="B229" s="5" t="n"/>
      <x:c r="F229" s="4" t="n"/>
      <x:c r="H229" s="4" t="n"/>
      <x:c r="I229" s="4" t="n"/>
      <x:c r="J229" s="4" t="str">
        <x:f>IF(F229="","",F229-IF(I229="",0,I229))</x:f>
      </x:c>
      <x:c r="K229" s="4" t="n"/>
      <x:c r="L229" s="4" t="str">
        <x:f>IF(OR(K229="",F229=""),"",F229-K229)</x:f>
      </x:c>
      <x:c r="M229" t="str">
        <x:f>IF(A229="","",IF(OR(C229="",E229=""),"Missing Reference","OK"))</x:f>
      </x:c>
      <x:c r="N229" t="str">
        <x:f>IF(A229="","",IF(OR(ABS(IF(J229="",0,J229))&gt;=0.01,ABS(IF(L229="",0,L229))&gt;=0.01,M229&lt;&gt;"OK"),"Exception","Matched"))</x:f>
      </x:c>
    </x:row>
    <x:row r="230">
      <x:c r="B230" s="5" t="n"/>
      <x:c r="F230" s="4" t="n"/>
      <x:c r="H230" s="4" t="n"/>
      <x:c r="I230" s="4" t="n"/>
      <x:c r="J230" s="4" t="str">
        <x:f>IF(F230="","",F230-IF(I230="",0,I230))</x:f>
      </x:c>
      <x:c r="K230" s="4" t="n"/>
      <x:c r="L230" s="4" t="str">
        <x:f>IF(OR(K230="",F230=""),"",F230-K230)</x:f>
      </x:c>
      <x:c r="M230" t="str">
        <x:f>IF(A230="","",IF(OR(C230="",E230=""),"Missing Reference","OK"))</x:f>
      </x:c>
      <x:c r="N230" t="str">
        <x:f>IF(A230="","",IF(OR(ABS(IF(J230="",0,J230))&gt;=0.01,ABS(IF(L230="",0,L230))&gt;=0.01,M230&lt;&gt;"OK"),"Exception","Matched"))</x:f>
      </x:c>
    </x:row>
    <x:row r="231">
      <x:c r="B231" s="5" t="n"/>
      <x:c r="F231" s="4" t="n"/>
      <x:c r="H231" s="4" t="n"/>
      <x:c r="I231" s="4" t="n"/>
      <x:c r="J231" s="4" t="str">
        <x:f>IF(F231="","",F231-IF(I231="",0,I231))</x:f>
      </x:c>
      <x:c r="K231" s="4" t="n"/>
      <x:c r="L231" s="4" t="str">
        <x:f>IF(OR(K231="",F231=""),"",F231-K231)</x:f>
      </x:c>
      <x:c r="M231" t="str">
        <x:f>IF(A231="","",IF(OR(C231="",E231=""),"Missing Reference","OK"))</x:f>
      </x:c>
      <x:c r="N231" t="str">
        <x:f>IF(A231="","",IF(OR(ABS(IF(J231="",0,J231))&gt;=0.01,ABS(IF(L231="",0,L231))&gt;=0.01,M231&lt;&gt;"OK"),"Exception","Matched"))</x:f>
      </x:c>
    </x:row>
    <x:row r="232">
      <x:c r="B232" s="5" t="n"/>
      <x:c r="F232" s="4" t="n"/>
      <x:c r="H232" s="4" t="n"/>
      <x:c r="I232" s="4" t="n"/>
      <x:c r="J232" s="4" t="str">
        <x:f>IF(F232="","",F232-IF(I232="",0,I232))</x:f>
      </x:c>
      <x:c r="K232" s="4" t="n"/>
      <x:c r="L232" s="4" t="str">
        <x:f>IF(OR(K232="",F232=""),"",F232-K232)</x:f>
      </x:c>
      <x:c r="M232" t="str">
        <x:f>IF(A232="","",IF(OR(C232="",E232=""),"Missing Reference","OK"))</x:f>
      </x:c>
      <x:c r="N232" t="str">
        <x:f>IF(A232="","",IF(OR(ABS(IF(J232="",0,J232))&gt;=0.01,ABS(IF(L232="",0,L232))&gt;=0.01,M232&lt;&gt;"OK"),"Exception","Matched"))</x:f>
      </x:c>
    </x:row>
    <x:row r="233">
      <x:c r="B233" s="5" t="n"/>
      <x:c r="F233" s="4" t="n"/>
      <x:c r="H233" s="4" t="n"/>
      <x:c r="I233" s="4" t="n"/>
      <x:c r="J233" s="4" t="str">
        <x:f>IF(F233="","",F233-IF(I233="",0,I233))</x:f>
      </x:c>
      <x:c r="K233" s="4" t="n"/>
      <x:c r="L233" s="4" t="str">
        <x:f>IF(OR(K233="",F233=""),"",F233-K233)</x:f>
      </x:c>
      <x:c r="M233" t="str">
        <x:f>IF(A233="","",IF(OR(C233="",E233=""),"Missing Reference","OK"))</x:f>
      </x:c>
      <x:c r="N233" t="str">
        <x:f>IF(A233="","",IF(OR(ABS(IF(J233="",0,J233))&gt;=0.01,ABS(IF(L233="",0,L233))&gt;=0.01,M233&lt;&gt;"OK"),"Exception","Matched"))</x:f>
      </x:c>
    </x:row>
    <x:row r="234">
      <x:c r="B234" s="5" t="n"/>
      <x:c r="F234" s="4" t="n"/>
      <x:c r="H234" s="4" t="n"/>
      <x:c r="I234" s="4" t="n"/>
      <x:c r="J234" s="4" t="str">
        <x:f>IF(F234="","",F234-IF(I234="",0,I234))</x:f>
      </x:c>
      <x:c r="K234" s="4" t="n"/>
      <x:c r="L234" s="4" t="str">
        <x:f>IF(OR(K234="",F234=""),"",F234-K234)</x:f>
      </x:c>
      <x:c r="M234" t="str">
        <x:f>IF(A234="","",IF(OR(C234="",E234=""),"Missing Reference","OK"))</x:f>
      </x:c>
      <x:c r="N234" t="str">
        <x:f>IF(A234="","",IF(OR(ABS(IF(J234="",0,J234))&gt;=0.01,ABS(IF(L234="",0,L234))&gt;=0.01,M234&lt;&gt;"OK"),"Exception","Matched"))</x:f>
      </x:c>
    </x:row>
    <x:row r="235">
      <x:c r="B235" s="5" t="n"/>
      <x:c r="F235" s="4" t="n"/>
      <x:c r="H235" s="4" t="n"/>
      <x:c r="I235" s="4" t="n"/>
      <x:c r="J235" s="4" t="str">
        <x:f>IF(F235="","",F235-IF(I235="",0,I235))</x:f>
      </x:c>
      <x:c r="K235" s="4" t="n"/>
      <x:c r="L235" s="4" t="str">
        <x:f>IF(OR(K235="",F235=""),"",F235-K235)</x:f>
      </x:c>
      <x:c r="M235" t="str">
        <x:f>IF(A235="","",IF(OR(C235="",E235=""),"Missing Reference","OK"))</x:f>
      </x:c>
      <x:c r="N235" t="str">
        <x:f>IF(A235="","",IF(OR(ABS(IF(J235="",0,J235))&gt;=0.01,ABS(IF(L235="",0,L235))&gt;=0.01,M235&lt;&gt;"OK"),"Exception","Matched"))</x:f>
      </x:c>
    </x:row>
    <x:row r="236">
      <x:c r="B236" s="5" t="n"/>
      <x:c r="F236" s="4" t="n"/>
      <x:c r="H236" s="4" t="n"/>
      <x:c r="I236" s="4" t="n"/>
      <x:c r="J236" s="4" t="str">
        <x:f>IF(F236="","",F236-IF(I236="",0,I236))</x:f>
      </x:c>
      <x:c r="K236" s="4" t="n"/>
      <x:c r="L236" s="4" t="str">
        <x:f>IF(OR(K236="",F236=""),"",F236-K236)</x:f>
      </x:c>
      <x:c r="M236" t="str">
        <x:f>IF(A236="","",IF(OR(C236="",E236=""),"Missing Reference","OK"))</x:f>
      </x:c>
      <x:c r="N236" t="str">
        <x:f>IF(A236="","",IF(OR(ABS(IF(J236="",0,J236))&gt;=0.01,ABS(IF(L236="",0,L236))&gt;=0.01,M236&lt;&gt;"OK"),"Exception","Matched"))</x:f>
      </x:c>
    </x:row>
    <x:row r="237">
      <x:c r="B237" s="5" t="n"/>
      <x:c r="F237" s="4" t="n"/>
      <x:c r="H237" s="4" t="n"/>
      <x:c r="I237" s="4" t="n"/>
      <x:c r="J237" s="4" t="str">
        <x:f>IF(F237="","",F237-IF(I237="",0,I237))</x:f>
      </x:c>
      <x:c r="K237" s="4" t="n"/>
      <x:c r="L237" s="4" t="str">
        <x:f>IF(OR(K237="",F237=""),"",F237-K237)</x:f>
      </x:c>
      <x:c r="M237" t="str">
        <x:f>IF(A237="","",IF(OR(C237="",E237=""),"Missing Reference","OK"))</x:f>
      </x:c>
      <x:c r="N237" t="str">
        <x:f>IF(A237="","",IF(OR(ABS(IF(J237="",0,J237))&gt;=0.01,ABS(IF(L237="",0,L237))&gt;=0.01,M237&lt;&gt;"OK"),"Exception","Matched"))</x:f>
      </x:c>
    </x:row>
    <x:row r="238">
      <x:c r="B238" s="5" t="n"/>
      <x:c r="F238" s="4" t="n"/>
      <x:c r="H238" s="4" t="n"/>
      <x:c r="I238" s="4" t="n"/>
      <x:c r="J238" s="4" t="str">
        <x:f>IF(F238="","",F238-IF(I238="",0,I238))</x:f>
      </x:c>
      <x:c r="K238" s="4" t="n"/>
      <x:c r="L238" s="4" t="str">
        <x:f>IF(OR(K238="",F238=""),"",F238-K238)</x:f>
      </x:c>
      <x:c r="M238" t="str">
        <x:f>IF(A238="","",IF(OR(C238="",E238=""),"Missing Reference","OK"))</x:f>
      </x:c>
      <x:c r="N238" t="str">
        <x:f>IF(A238="","",IF(OR(ABS(IF(J238="",0,J238))&gt;=0.01,ABS(IF(L238="",0,L238))&gt;=0.01,M238&lt;&gt;"OK"),"Exception","Matched"))</x:f>
      </x:c>
    </x:row>
    <x:row r="239">
      <x:c r="B239" s="5" t="n"/>
      <x:c r="F239" s="4" t="n"/>
      <x:c r="H239" s="4" t="n"/>
      <x:c r="I239" s="4" t="n"/>
      <x:c r="J239" s="4" t="str">
        <x:f>IF(F239="","",F239-IF(I239="",0,I239))</x:f>
      </x:c>
      <x:c r="K239" s="4" t="n"/>
      <x:c r="L239" s="4" t="str">
        <x:f>IF(OR(K239="",F239=""),"",F239-K239)</x:f>
      </x:c>
      <x:c r="M239" t="str">
        <x:f>IF(A239="","",IF(OR(C239="",E239=""),"Missing Reference","OK"))</x:f>
      </x:c>
      <x:c r="N239" t="str">
        <x:f>IF(A239="","",IF(OR(ABS(IF(J239="",0,J239))&gt;=0.01,ABS(IF(L239="",0,L239))&gt;=0.01,M239&lt;&gt;"OK"),"Exception","Matched"))</x:f>
      </x:c>
    </x:row>
    <x:row r="240">
      <x:c r="B240" s="5" t="n"/>
      <x:c r="F240" s="4" t="n"/>
      <x:c r="H240" s="4" t="n"/>
      <x:c r="I240" s="4" t="n"/>
      <x:c r="J240" s="4" t="str">
        <x:f>IF(F240="","",F240-IF(I240="",0,I240))</x:f>
      </x:c>
      <x:c r="K240" s="4" t="n"/>
      <x:c r="L240" s="4" t="str">
        <x:f>IF(OR(K240="",F240=""),"",F240-K240)</x:f>
      </x:c>
      <x:c r="M240" t="str">
        <x:f>IF(A240="","",IF(OR(C240="",E240=""),"Missing Reference","OK"))</x:f>
      </x:c>
      <x:c r="N240" t="str">
        <x:f>IF(A240="","",IF(OR(ABS(IF(J240="",0,J240))&gt;=0.01,ABS(IF(L240="",0,L240))&gt;=0.01,M240&lt;&gt;"OK"),"Exception","Matched"))</x:f>
      </x:c>
    </x:row>
    <x:row r="241">
      <x:c r="B241" s="5" t="n"/>
      <x:c r="F241" s="4" t="n"/>
      <x:c r="H241" s="4" t="n"/>
      <x:c r="I241" s="4" t="n"/>
      <x:c r="J241" s="4" t="str">
        <x:f>IF(F241="","",F241-IF(I241="",0,I241))</x:f>
      </x:c>
      <x:c r="K241" s="4" t="n"/>
      <x:c r="L241" s="4" t="str">
        <x:f>IF(OR(K241="",F241=""),"",F241-K241)</x:f>
      </x:c>
      <x:c r="M241" t="str">
        <x:f>IF(A241="","",IF(OR(C241="",E241=""),"Missing Reference","OK"))</x:f>
      </x:c>
      <x:c r="N241" t="str">
        <x:f>IF(A241="","",IF(OR(ABS(IF(J241="",0,J241))&gt;=0.01,ABS(IF(L241="",0,L241))&gt;=0.01,M241&lt;&gt;"OK"),"Exception","Matched"))</x:f>
      </x:c>
    </x:row>
    <x:row r="242">
      <x:c r="B242" s="5" t="n"/>
      <x:c r="F242" s="4" t="n"/>
      <x:c r="H242" s="4" t="n"/>
      <x:c r="I242" s="4" t="n"/>
      <x:c r="J242" s="4" t="str">
        <x:f>IF(F242="","",F242-IF(I242="",0,I242))</x:f>
      </x:c>
      <x:c r="K242" s="4" t="n"/>
      <x:c r="L242" s="4" t="str">
        <x:f>IF(OR(K242="",F242=""),"",F242-K242)</x:f>
      </x:c>
      <x:c r="M242" t="str">
        <x:f>IF(A242="","",IF(OR(C242="",E242=""),"Missing Reference","OK"))</x:f>
      </x:c>
      <x:c r="N242" t="str">
        <x:f>IF(A242="","",IF(OR(ABS(IF(J242="",0,J242))&gt;=0.01,ABS(IF(L242="",0,L242))&gt;=0.01,M242&lt;&gt;"OK"),"Exception","Matched"))</x:f>
      </x:c>
    </x:row>
    <x:row r="243">
      <x:c r="B243" s="5" t="n"/>
      <x:c r="F243" s="4" t="n"/>
      <x:c r="H243" s="4" t="n"/>
      <x:c r="I243" s="4" t="n"/>
      <x:c r="J243" s="4" t="str">
        <x:f>IF(F243="","",F243-IF(I243="",0,I243))</x:f>
      </x:c>
      <x:c r="K243" s="4" t="n"/>
      <x:c r="L243" s="4" t="str">
        <x:f>IF(OR(K243="",F243=""),"",F243-K243)</x:f>
      </x:c>
      <x:c r="M243" t="str">
        <x:f>IF(A243="","",IF(OR(C243="",E243=""),"Missing Reference","OK"))</x:f>
      </x:c>
      <x:c r="N243" t="str">
        <x:f>IF(A243="","",IF(OR(ABS(IF(J243="",0,J243))&gt;=0.01,ABS(IF(L243="",0,L243))&gt;=0.01,M243&lt;&gt;"OK"),"Exception","Matched"))</x:f>
      </x:c>
    </x:row>
    <x:row r="244">
      <x:c r="B244" s="5" t="n"/>
      <x:c r="F244" s="4" t="n"/>
      <x:c r="H244" s="4" t="n"/>
      <x:c r="I244" s="4" t="n"/>
      <x:c r="J244" s="4" t="str">
        <x:f>IF(F244="","",F244-IF(I244="",0,I244))</x:f>
      </x:c>
      <x:c r="K244" s="4" t="n"/>
      <x:c r="L244" s="4" t="str">
        <x:f>IF(OR(K244="",F244=""),"",F244-K244)</x:f>
      </x:c>
      <x:c r="M244" t="str">
        <x:f>IF(A244="","",IF(OR(C244="",E244=""),"Missing Reference","OK"))</x:f>
      </x:c>
      <x:c r="N244" t="str">
        <x:f>IF(A244="","",IF(OR(ABS(IF(J244="",0,J244))&gt;=0.01,ABS(IF(L244="",0,L244))&gt;=0.01,M244&lt;&gt;"OK"),"Exception","Matched"))</x:f>
      </x:c>
    </x:row>
    <x:row r="245">
      <x:c r="B245" s="5" t="n"/>
      <x:c r="F245" s="4" t="n"/>
      <x:c r="H245" s="4" t="n"/>
      <x:c r="I245" s="4" t="n"/>
      <x:c r="J245" s="4" t="str">
        <x:f>IF(F245="","",F245-IF(I245="",0,I245))</x:f>
      </x:c>
      <x:c r="K245" s="4" t="n"/>
      <x:c r="L245" s="4" t="str">
        <x:f>IF(OR(K245="",F245=""),"",F245-K245)</x:f>
      </x:c>
      <x:c r="M245" t="str">
        <x:f>IF(A245="","",IF(OR(C245="",E245=""),"Missing Reference","OK"))</x:f>
      </x:c>
      <x:c r="N245" t="str">
        <x:f>IF(A245="","",IF(OR(ABS(IF(J245="",0,J245))&gt;=0.01,ABS(IF(L245="",0,L245))&gt;=0.01,M245&lt;&gt;"OK"),"Exception","Matched"))</x:f>
      </x:c>
    </x:row>
    <x:row r="246">
      <x:c r="B246" s="5" t="n"/>
      <x:c r="F246" s="4" t="n"/>
      <x:c r="H246" s="4" t="n"/>
      <x:c r="I246" s="4" t="n"/>
      <x:c r="J246" s="4" t="str">
        <x:f>IF(F246="","",F246-IF(I246="",0,I246))</x:f>
      </x:c>
      <x:c r="K246" s="4" t="n"/>
      <x:c r="L246" s="4" t="str">
        <x:f>IF(OR(K246="",F246=""),"",F246-K246)</x:f>
      </x:c>
      <x:c r="M246" t="str">
        <x:f>IF(A246="","",IF(OR(C246="",E246=""),"Missing Reference","OK"))</x:f>
      </x:c>
      <x:c r="N246" t="str">
        <x:f>IF(A246="","",IF(OR(ABS(IF(J246="",0,J246))&gt;=0.01,ABS(IF(L246="",0,L246))&gt;=0.01,M246&lt;&gt;"OK"),"Exception","Matched"))</x:f>
      </x:c>
    </x:row>
    <x:row r="247">
      <x:c r="B247" s="5" t="n"/>
      <x:c r="F247" s="4" t="n"/>
      <x:c r="H247" s="4" t="n"/>
      <x:c r="I247" s="4" t="n"/>
      <x:c r="J247" s="4" t="str">
        <x:f>IF(F247="","",F247-IF(I247="",0,I247))</x:f>
      </x:c>
      <x:c r="K247" s="4" t="n"/>
      <x:c r="L247" s="4" t="str">
        <x:f>IF(OR(K247="",F247=""),"",F247-K247)</x:f>
      </x:c>
      <x:c r="M247" t="str">
        <x:f>IF(A247="","",IF(OR(C247="",E247=""),"Missing Reference","OK"))</x:f>
      </x:c>
      <x:c r="N247" t="str">
        <x:f>IF(A247="","",IF(OR(ABS(IF(J247="",0,J247))&gt;=0.01,ABS(IF(L247="",0,L247))&gt;=0.01,M247&lt;&gt;"OK"),"Exception","Matched"))</x:f>
      </x:c>
    </x:row>
    <x:row r="248">
      <x:c r="B248" s="5" t="n"/>
      <x:c r="F248" s="4" t="n"/>
      <x:c r="H248" s="4" t="n"/>
      <x:c r="I248" s="4" t="n"/>
      <x:c r="J248" s="4" t="str">
        <x:f>IF(F248="","",F248-IF(I248="",0,I248))</x:f>
      </x:c>
      <x:c r="K248" s="4" t="n"/>
      <x:c r="L248" s="4" t="str">
        <x:f>IF(OR(K248="",F248=""),"",F248-K248)</x:f>
      </x:c>
      <x:c r="M248" t="str">
        <x:f>IF(A248="","",IF(OR(C248="",E248=""),"Missing Reference","OK"))</x:f>
      </x:c>
      <x:c r="N248" t="str">
        <x:f>IF(A248="","",IF(OR(ABS(IF(J248="",0,J248))&gt;=0.01,ABS(IF(L248="",0,L248))&gt;=0.01,M248&lt;&gt;"OK"),"Exception","Matched"))</x:f>
      </x:c>
    </x:row>
    <x:row r="249">
      <x:c r="B249" s="5" t="n"/>
      <x:c r="F249" s="4" t="n"/>
      <x:c r="H249" s="4" t="n"/>
      <x:c r="I249" s="4" t="n"/>
      <x:c r="J249" s="4" t="str">
        <x:f>IF(F249="","",F249-IF(I249="",0,I249))</x:f>
      </x:c>
      <x:c r="K249" s="4" t="n"/>
      <x:c r="L249" s="4" t="str">
        <x:f>IF(OR(K249="",F249=""),"",F249-K249)</x:f>
      </x:c>
      <x:c r="M249" t="str">
        <x:f>IF(A249="","",IF(OR(C249="",E249=""),"Missing Reference","OK"))</x:f>
      </x:c>
      <x:c r="N249" t="str">
        <x:f>IF(A249="","",IF(OR(ABS(IF(J249="",0,J249))&gt;=0.01,ABS(IF(L249="",0,L249))&gt;=0.01,M249&lt;&gt;"OK"),"Exception","Matched"))</x:f>
      </x:c>
    </x:row>
    <x:row r="250">
      <x:c r="B250" s="5" t="n"/>
      <x:c r="F250" s="4" t="n"/>
      <x:c r="H250" s="4" t="n"/>
      <x:c r="I250" s="4" t="n"/>
      <x:c r="J250" s="4" t="str">
        <x:f>IF(F250="","",F250-IF(I250="",0,I250))</x:f>
      </x:c>
      <x:c r="K250" s="4" t="n"/>
      <x:c r="L250" s="4" t="str">
        <x:f>IF(OR(K250="",F250=""),"",F250-K250)</x:f>
      </x:c>
      <x:c r="M250" t="str">
        <x:f>IF(A250="","",IF(OR(C250="",E250=""),"Missing Reference","OK"))</x:f>
      </x:c>
      <x:c r="N250" t="str">
        <x:f>IF(A250="","",IF(OR(ABS(IF(J250="",0,J250))&gt;=0.01,ABS(IF(L250="",0,L250))&gt;=0.01,M250&lt;&gt;"OK"),"Exception","Matched"))</x:f>
      </x:c>
    </x:row>
    <x:row r="251">
      <x:c r="B251" s="5" t="n"/>
      <x:c r="F251" s="4" t="n"/>
      <x:c r="H251" s="4" t="n"/>
      <x:c r="I251" s="4" t="n"/>
      <x:c r="J251" s="4" t="str">
        <x:f>IF(F251="","",F251-IF(I251="",0,I251))</x:f>
      </x:c>
      <x:c r="K251" s="4" t="n"/>
      <x:c r="L251" s="4" t="str">
        <x:f>IF(OR(K251="",F251=""),"",F251-K251)</x:f>
      </x:c>
      <x:c r="M251" t="str">
        <x:f>IF(A251="","",IF(OR(C251="",E251=""),"Missing Reference","OK"))</x:f>
      </x:c>
      <x:c r="N251" t="str">
        <x:f>IF(A251="","",IF(OR(ABS(IF(J251="",0,J251))&gt;=0.01,ABS(IF(L251="",0,L251))&gt;=0.01,M251&lt;&gt;"OK"),"Exception","Matched"))</x:f>
      </x:c>
    </x:row>
    <x:row r="252">
      <x:c r="B252" s="5" t="n"/>
      <x:c r="F252" s="4" t="n"/>
      <x:c r="H252" s="4" t="n"/>
      <x:c r="I252" s="4" t="n"/>
      <x:c r="J252" s="4" t="str">
        <x:f>IF(F252="","",F252-IF(I252="",0,I252))</x:f>
      </x:c>
      <x:c r="K252" s="4" t="n"/>
      <x:c r="L252" s="4" t="str">
        <x:f>IF(OR(K252="",F252=""),"",F252-K252)</x:f>
      </x:c>
      <x:c r="M252" t="str">
        <x:f>IF(A252="","",IF(OR(C252="",E252=""),"Missing Reference","OK"))</x:f>
      </x:c>
      <x:c r="N252" t="str">
        <x:f>IF(A252="","",IF(OR(ABS(IF(J252="",0,J252))&gt;=0.01,ABS(IF(L252="",0,L252))&gt;=0.01,M252&lt;&gt;"OK"),"Exception","Matched"))</x:f>
      </x:c>
    </x:row>
    <x:row r="253">
      <x:c r="B253" s="5" t="n"/>
      <x:c r="F253" s="4" t="n"/>
      <x:c r="H253" s="4" t="n"/>
      <x:c r="I253" s="4" t="n"/>
      <x:c r="J253" s="4" t="str">
        <x:f>IF(F253="","",F253-IF(I253="",0,I253))</x:f>
      </x:c>
      <x:c r="K253" s="4" t="n"/>
      <x:c r="L253" s="4" t="str">
        <x:f>IF(OR(K253="",F253=""),"",F253-K253)</x:f>
      </x:c>
      <x:c r="M253" t="str">
        <x:f>IF(A253="","",IF(OR(C253="",E253=""),"Missing Reference","OK"))</x:f>
      </x:c>
      <x:c r="N253" t="str">
        <x:f>IF(A253="","",IF(OR(ABS(IF(J253="",0,J253))&gt;=0.01,ABS(IF(L253="",0,L253))&gt;=0.01,M253&lt;&gt;"OK"),"Exception","Matched"))</x:f>
      </x:c>
    </x:row>
    <x:row r="254">
      <x:c r="B254" s="5" t="n"/>
      <x:c r="F254" s="4" t="n"/>
      <x:c r="H254" s="4" t="n"/>
      <x:c r="I254" s="4" t="n"/>
      <x:c r="J254" s="4" t="str">
        <x:f>IF(F254="","",F254-IF(I254="",0,I254))</x:f>
      </x:c>
      <x:c r="K254" s="4" t="n"/>
      <x:c r="L254" s="4" t="str">
        <x:f>IF(OR(K254="",F254=""),"",F254-K254)</x:f>
      </x:c>
      <x:c r="M254" t="str">
        <x:f>IF(A254="","",IF(OR(C254="",E254=""),"Missing Reference","OK"))</x:f>
      </x:c>
      <x:c r="N254" t="str">
        <x:f>IF(A254="","",IF(OR(ABS(IF(J254="",0,J254))&gt;=0.01,ABS(IF(L254="",0,L254))&gt;=0.01,M254&lt;&gt;"OK"),"Exception","Matched"))</x:f>
      </x:c>
    </x:row>
    <x:row r="255">
      <x:c r="B255" s="5" t="n"/>
      <x:c r="F255" s="4" t="n"/>
      <x:c r="H255" s="4" t="n"/>
      <x:c r="I255" s="4" t="n"/>
      <x:c r="J255" s="4" t="str">
        <x:f>IF(F255="","",F255-IF(I255="",0,I255))</x:f>
      </x:c>
      <x:c r="K255" s="4" t="n"/>
      <x:c r="L255" s="4" t="str">
        <x:f>IF(OR(K255="",F255=""),"",F255-K255)</x:f>
      </x:c>
      <x:c r="M255" t="str">
        <x:f>IF(A255="","",IF(OR(C255="",E255=""),"Missing Reference","OK"))</x:f>
      </x:c>
      <x:c r="N255" t="str">
        <x:f>IF(A255="","",IF(OR(ABS(IF(J255="",0,J255))&gt;=0.01,ABS(IF(L255="",0,L255))&gt;=0.01,M255&lt;&gt;"OK"),"Exception","Matched"))</x:f>
      </x:c>
    </x:row>
    <x:row r="256">
      <x:c r="B256" s="5" t="n"/>
      <x:c r="F256" s="4" t="n"/>
      <x:c r="H256" s="4" t="n"/>
      <x:c r="I256" s="4" t="n"/>
      <x:c r="J256" s="4" t="str">
        <x:f>IF(F256="","",F256-IF(I256="",0,I256))</x:f>
      </x:c>
      <x:c r="K256" s="4" t="n"/>
      <x:c r="L256" s="4" t="str">
        <x:f>IF(OR(K256="",F256=""),"",F256-K256)</x:f>
      </x:c>
      <x:c r="M256" t="str">
        <x:f>IF(A256="","",IF(OR(C256="",E256=""),"Missing Reference","OK"))</x:f>
      </x:c>
      <x:c r="N256" t="str">
        <x:f>IF(A256="","",IF(OR(ABS(IF(J256="",0,J256))&gt;=0.01,ABS(IF(L256="",0,L256))&gt;=0.01,M256&lt;&gt;"OK"),"Exception","Matched"))</x:f>
      </x:c>
    </x:row>
    <x:row r="257">
      <x:c r="B257" s="5" t="n"/>
      <x:c r="F257" s="4" t="n"/>
      <x:c r="H257" s="4" t="n"/>
      <x:c r="I257" s="4" t="n"/>
      <x:c r="J257" s="4" t="str">
        <x:f>IF(F257="","",F257-IF(I257="",0,I257))</x:f>
      </x:c>
      <x:c r="K257" s="4" t="n"/>
      <x:c r="L257" s="4" t="str">
        <x:f>IF(OR(K257="",F257=""),"",F257-K257)</x:f>
      </x:c>
      <x:c r="M257" t="str">
        <x:f>IF(A257="","",IF(OR(C257="",E257=""),"Missing Reference","OK"))</x:f>
      </x:c>
      <x:c r="N257" t="str">
        <x:f>IF(A257="","",IF(OR(ABS(IF(J257="",0,J257))&gt;=0.01,ABS(IF(L257="",0,L257))&gt;=0.01,M257&lt;&gt;"OK"),"Exception","Matched"))</x:f>
      </x:c>
    </x:row>
    <x:row r="258">
      <x:c r="B258" s="5" t="n"/>
      <x:c r="F258" s="4" t="n"/>
      <x:c r="H258" s="4" t="n"/>
      <x:c r="I258" s="4" t="n"/>
      <x:c r="J258" s="4" t="str">
        <x:f>IF(F258="","",F258-IF(I258="",0,I258))</x:f>
      </x:c>
      <x:c r="K258" s="4" t="n"/>
      <x:c r="L258" s="4" t="str">
        <x:f>IF(OR(K258="",F258=""),"",F258-K258)</x:f>
      </x:c>
      <x:c r="M258" t="str">
        <x:f>IF(A258="","",IF(OR(C258="",E258=""),"Missing Reference","OK"))</x:f>
      </x:c>
      <x:c r="N258" t="str">
        <x:f>IF(A258="","",IF(OR(ABS(IF(J258="",0,J258))&gt;=0.01,ABS(IF(L258="",0,L258))&gt;=0.01,M258&lt;&gt;"OK"),"Exception","Matched"))</x:f>
      </x:c>
    </x:row>
    <x:row r="259">
      <x:c r="B259" s="5" t="n"/>
      <x:c r="F259" s="4" t="n"/>
      <x:c r="H259" s="4" t="n"/>
      <x:c r="I259" s="4" t="n"/>
      <x:c r="J259" s="4" t="str">
        <x:f>IF(F259="","",F259-IF(I259="",0,I259))</x:f>
      </x:c>
      <x:c r="K259" s="4" t="n"/>
      <x:c r="L259" s="4" t="str">
        <x:f>IF(OR(K259="",F259=""),"",F259-K259)</x:f>
      </x:c>
      <x:c r="M259" t="str">
        <x:f>IF(A259="","",IF(OR(C259="",E259=""),"Missing Reference","OK"))</x:f>
      </x:c>
      <x:c r="N259" t="str">
        <x:f>IF(A259="","",IF(OR(ABS(IF(J259="",0,J259))&gt;=0.01,ABS(IF(L259="",0,L259))&gt;=0.01,M259&lt;&gt;"OK"),"Exception","Matched"))</x:f>
      </x:c>
    </x:row>
    <x:row r="260">
      <x:c r="B260" s="5" t="n"/>
      <x:c r="F260" s="4" t="n"/>
      <x:c r="H260" s="4" t="n"/>
      <x:c r="I260" s="4" t="n"/>
      <x:c r="J260" s="4" t="str">
        <x:f>IF(F260="","",F260-IF(I260="",0,I260))</x:f>
      </x:c>
      <x:c r="K260" s="4" t="n"/>
      <x:c r="L260" s="4" t="str">
        <x:f>IF(OR(K260="",F260=""),"",F260-K260)</x:f>
      </x:c>
      <x:c r="M260" t="str">
        <x:f>IF(A260="","",IF(OR(C260="",E260=""),"Missing Reference","OK"))</x:f>
      </x:c>
      <x:c r="N260" t="str">
        <x:f>IF(A260="","",IF(OR(ABS(IF(J260="",0,J260))&gt;=0.01,ABS(IF(L260="",0,L260))&gt;=0.01,M260&lt;&gt;"OK"),"Exception","Matched"))</x:f>
      </x:c>
    </x:row>
    <x:row r="261">
      <x:c r="B261" s="5" t="n"/>
      <x:c r="F261" s="4" t="n"/>
      <x:c r="H261" s="4" t="n"/>
      <x:c r="I261" s="4" t="n"/>
      <x:c r="J261" s="4" t="str">
        <x:f>IF(F261="","",F261-IF(I261="",0,I261))</x:f>
      </x:c>
      <x:c r="K261" s="4" t="n"/>
      <x:c r="L261" s="4" t="str">
        <x:f>IF(OR(K261="",F261=""),"",F261-K261)</x:f>
      </x:c>
      <x:c r="M261" t="str">
        <x:f>IF(A261="","",IF(OR(C261="",E261=""),"Missing Reference","OK"))</x:f>
      </x:c>
      <x:c r="N261" t="str">
        <x:f>IF(A261="","",IF(OR(ABS(IF(J261="",0,J261))&gt;=0.01,ABS(IF(L261="",0,L261))&gt;=0.01,M261&lt;&gt;"OK"),"Exception","Matched"))</x:f>
      </x:c>
    </x:row>
    <x:row r="262">
      <x:c r="B262" s="5" t="n"/>
      <x:c r="F262" s="4" t="n"/>
      <x:c r="H262" s="4" t="n"/>
      <x:c r="I262" s="4" t="n"/>
      <x:c r="J262" s="4" t="str">
        <x:f>IF(F262="","",F262-IF(I262="",0,I262))</x:f>
      </x:c>
      <x:c r="K262" s="4" t="n"/>
      <x:c r="L262" s="4" t="str">
        <x:f>IF(OR(K262="",F262=""),"",F262-K262)</x:f>
      </x:c>
      <x:c r="M262" t="str">
        <x:f>IF(A262="","",IF(OR(C262="",E262=""),"Missing Reference","OK"))</x:f>
      </x:c>
      <x:c r="N262" t="str">
        <x:f>IF(A262="","",IF(OR(ABS(IF(J262="",0,J262))&gt;=0.01,ABS(IF(L262="",0,L262))&gt;=0.01,M262&lt;&gt;"OK"),"Exception","Matched"))</x:f>
      </x:c>
    </x:row>
    <x:row r="263">
      <x:c r="B263" s="5" t="n"/>
      <x:c r="F263" s="4" t="n"/>
      <x:c r="H263" s="4" t="n"/>
      <x:c r="I263" s="4" t="n"/>
      <x:c r="J263" s="4" t="str">
        <x:f>IF(F263="","",F263-IF(I263="",0,I263))</x:f>
      </x:c>
      <x:c r="K263" s="4" t="n"/>
      <x:c r="L263" s="4" t="str">
        <x:f>IF(OR(K263="",F263=""),"",F263-K263)</x:f>
      </x:c>
      <x:c r="M263" t="str">
        <x:f>IF(A263="","",IF(OR(C263="",E263=""),"Missing Reference","OK"))</x:f>
      </x:c>
      <x:c r="N263" t="str">
        <x:f>IF(A263="","",IF(OR(ABS(IF(J263="",0,J263))&gt;=0.01,ABS(IF(L263="",0,L263))&gt;=0.01,M263&lt;&gt;"OK"),"Exception","Matched"))</x:f>
      </x:c>
    </x:row>
    <x:row r="264">
      <x:c r="B264" s="5" t="n"/>
      <x:c r="F264" s="4" t="n"/>
      <x:c r="H264" s="4" t="n"/>
      <x:c r="I264" s="4" t="n"/>
      <x:c r="J264" s="4" t="str">
        <x:f>IF(F264="","",F264-IF(I264="",0,I264))</x:f>
      </x:c>
      <x:c r="K264" s="4" t="n"/>
      <x:c r="L264" s="4" t="str">
        <x:f>IF(OR(K264="",F264=""),"",F264-K264)</x:f>
      </x:c>
      <x:c r="M264" t="str">
        <x:f>IF(A264="","",IF(OR(C264="",E264=""),"Missing Reference","OK"))</x:f>
      </x:c>
      <x:c r="N264" t="str">
        <x:f>IF(A264="","",IF(OR(ABS(IF(J264="",0,J264))&gt;=0.01,ABS(IF(L264="",0,L264))&gt;=0.01,M264&lt;&gt;"OK"),"Exception","Matched"))</x:f>
      </x:c>
    </x:row>
    <x:row r="265">
      <x:c r="B265" s="5" t="n"/>
      <x:c r="F265" s="4" t="n"/>
      <x:c r="H265" s="4" t="n"/>
      <x:c r="I265" s="4" t="n"/>
      <x:c r="J265" s="4" t="str">
        <x:f>IF(F265="","",F265-IF(I265="",0,I265))</x:f>
      </x:c>
      <x:c r="K265" s="4" t="n"/>
      <x:c r="L265" s="4" t="str">
        <x:f>IF(OR(K265="",F265=""),"",F265-K265)</x:f>
      </x:c>
      <x:c r="M265" t="str">
        <x:f>IF(A265="","",IF(OR(C265="",E265=""),"Missing Reference","OK"))</x:f>
      </x:c>
      <x:c r="N265" t="str">
        <x:f>IF(A265="","",IF(OR(ABS(IF(J265="",0,J265))&gt;=0.01,ABS(IF(L265="",0,L265))&gt;=0.01,M265&lt;&gt;"OK"),"Exception","Matched"))</x:f>
      </x:c>
    </x:row>
    <x:row r="266">
      <x:c r="B266" s="5" t="n"/>
      <x:c r="F266" s="4" t="n"/>
      <x:c r="H266" s="4" t="n"/>
      <x:c r="I266" s="4" t="n"/>
      <x:c r="J266" s="4" t="str">
        <x:f>IF(F266="","",F266-IF(I266="",0,I266))</x:f>
      </x:c>
      <x:c r="K266" s="4" t="n"/>
      <x:c r="L266" s="4" t="str">
        <x:f>IF(OR(K266="",F266=""),"",F266-K266)</x:f>
      </x:c>
      <x:c r="M266" t="str">
        <x:f>IF(A266="","",IF(OR(C266="",E266=""),"Missing Reference","OK"))</x:f>
      </x:c>
      <x:c r="N266" t="str">
        <x:f>IF(A266="","",IF(OR(ABS(IF(J266="",0,J266))&gt;=0.01,ABS(IF(L266="",0,L266))&gt;=0.01,M266&lt;&gt;"OK"),"Exception","Matched"))</x:f>
      </x:c>
    </x:row>
    <x:row r="267">
      <x:c r="B267" s="5" t="n"/>
      <x:c r="F267" s="4" t="n"/>
      <x:c r="H267" s="4" t="n"/>
      <x:c r="I267" s="4" t="n"/>
      <x:c r="J267" s="4" t="str">
        <x:f>IF(F267="","",F267-IF(I267="",0,I267))</x:f>
      </x:c>
      <x:c r="K267" s="4" t="n"/>
      <x:c r="L267" s="4" t="str">
        <x:f>IF(OR(K267="",F267=""),"",F267-K267)</x:f>
      </x:c>
      <x:c r="M267" t="str">
        <x:f>IF(A267="","",IF(OR(C267="",E267=""),"Missing Reference","OK"))</x:f>
      </x:c>
      <x:c r="N267" t="str">
        <x:f>IF(A267="","",IF(OR(ABS(IF(J267="",0,J267))&gt;=0.01,ABS(IF(L267="",0,L267))&gt;=0.01,M267&lt;&gt;"OK"),"Exception","Matched"))</x:f>
      </x:c>
    </x:row>
    <x:row r="268">
      <x:c r="B268" s="5" t="n"/>
      <x:c r="F268" s="4" t="n"/>
      <x:c r="H268" s="4" t="n"/>
      <x:c r="I268" s="4" t="n"/>
      <x:c r="J268" s="4" t="str">
        <x:f>IF(F268="","",F268-IF(I268="",0,I268))</x:f>
      </x:c>
      <x:c r="K268" s="4" t="n"/>
      <x:c r="L268" s="4" t="str">
        <x:f>IF(OR(K268="",F268=""),"",F268-K268)</x:f>
      </x:c>
      <x:c r="M268" t="str">
        <x:f>IF(A268="","",IF(OR(C268="",E268=""),"Missing Reference","OK"))</x:f>
      </x:c>
      <x:c r="N268" t="str">
        <x:f>IF(A268="","",IF(OR(ABS(IF(J268="",0,J268))&gt;=0.01,ABS(IF(L268="",0,L268))&gt;=0.01,M268&lt;&gt;"OK"),"Exception","Matched"))</x:f>
      </x:c>
    </x:row>
    <x:row r="269">
      <x:c r="B269" s="5" t="n"/>
      <x:c r="F269" s="4" t="n"/>
      <x:c r="H269" s="4" t="n"/>
      <x:c r="I269" s="4" t="n"/>
      <x:c r="J269" s="4" t="str">
        <x:f>IF(F269="","",F269-IF(I269="",0,I269))</x:f>
      </x:c>
      <x:c r="K269" s="4" t="n"/>
      <x:c r="L269" s="4" t="str">
        <x:f>IF(OR(K269="",F269=""),"",F269-K269)</x:f>
      </x:c>
      <x:c r="M269" t="str">
        <x:f>IF(A269="","",IF(OR(C269="",E269=""),"Missing Reference","OK"))</x:f>
      </x:c>
      <x:c r="N269" t="str">
        <x:f>IF(A269="","",IF(OR(ABS(IF(J269="",0,J269))&gt;=0.01,ABS(IF(L269="",0,L269))&gt;=0.01,M269&lt;&gt;"OK"),"Exception","Matched"))</x:f>
      </x:c>
    </x:row>
    <x:row r="270">
      <x:c r="B270" s="5" t="n"/>
      <x:c r="F270" s="4" t="n"/>
      <x:c r="H270" s="4" t="n"/>
      <x:c r="I270" s="4" t="n"/>
      <x:c r="J270" s="4" t="str">
        <x:f>IF(F270="","",F270-IF(I270="",0,I270))</x:f>
      </x:c>
      <x:c r="K270" s="4" t="n"/>
      <x:c r="L270" s="4" t="str">
        <x:f>IF(OR(K270="",F270=""),"",F270-K270)</x:f>
      </x:c>
      <x:c r="M270" t="str">
        <x:f>IF(A270="","",IF(OR(C270="",E270=""),"Missing Reference","OK"))</x:f>
      </x:c>
      <x:c r="N270" t="str">
        <x:f>IF(A270="","",IF(OR(ABS(IF(J270="",0,J270))&gt;=0.01,ABS(IF(L270="",0,L270))&gt;=0.01,M270&lt;&gt;"OK"),"Exception","Matched"))</x:f>
      </x:c>
    </x:row>
    <x:row r="271">
      <x:c r="B271" s="5" t="n"/>
      <x:c r="F271" s="4" t="n"/>
      <x:c r="H271" s="4" t="n"/>
      <x:c r="I271" s="4" t="n"/>
      <x:c r="J271" s="4" t="str">
        <x:f>IF(F271="","",F271-IF(I271="",0,I271))</x:f>
      </x:c>
      <x:c r="K271" s="4" t="n"/>
      <x:c r="L271" s="4" t="str">
        <x:f>IF(OR(K271="",F271=""),"",F271-K271)</x:f>
      </x:c>
      <x:c r="M271" t="str">
        <x:f>IF(A271="","",IF(OR(C271="",E271=""),"Missing Reference","OK"))</x:f>
      </x:c>
      <x:c r="N271" t="str">
        <x:f>IF(A271="","",IF(OR(ABS(IF(J271="",0,J271))&gt;=0.01,ABS(IF(L271="",0,L271))&gt;=0.01,M271&lt;&gt;"OK"),"Exception","Matched"))</x:f>
      </x:c>
    </x:row>
    <x:row r="272">
      <x:c r="B272" s="5" t="n"/>
      <x:c r="F272" s="4" t="n"/>
      <x:c r="H272" s="4" t="n"/>
      <x:c r="I272" s="4" t="n"/>
      <x:c r="J272" s="4" t="str">
        <x:f>IF(F272="","",F272-IF(I272="",0,I272))</x:f>
      </x:c>
      <x:c r="K272" s="4" t="n"/>
      <x:c r="L272" s="4" t="str">
        <x:f>IF(OR(K272="",F272=""),"",F272-K272)</x:f>
      </x:c>
      <x:c r="M272" t="str">
        <x:f>IF(A272="","",IF(OR(C272="",E272=""),"Missing Reference","OK"))</x:f>
      </x:c>
      <x:c r="N272" t="str">
        <x:f>IF(A272="","",IF(OR(ABS(IF(J272="",0,J272))&gt;=0.01,ABS(IF(L272="",0,L272))&gt;=0.01,M272&lt;&gt;"OK"),"Exception","Matched"))</x:f>
      </x:c>
    </x:row>
    <x:row r="273">
      <x:c r="B273" s="5" t="n"/>
      <x:c r="F273" s="4" t="n"/>
      <x:c r="H273" s="4" t="n"/>
      <x:c r="I273" s="4" t="n"/>
      <x:c r="J273" s="4" t="str">
        <x:f>IF(F273="","",F273-IF(I273="",0,I273))</x:f>
      </x:c>
      <x:c r="K273" s="4" t="n"/>
      <x:c r="L273" s="4" t="str">
        <x:f>IF(OR(K273="",F273=""),"",F273-K273)</x:f>
      </x:c>
      <x:c r="M273" t="str">
        <x:f>IF(A273="","",IF(OR(C273="",E273=""),"Missing Reference","OK"))</x:f>
      </x:c>
      <x:c r="N273" t="str">
        <x:f>IF(A273="","",IF(OR(ABS(IF(J273="",0,J273))&gt;=0.01,ABS(IF(L273="",0,L273))&gt;=0.01,M273&lt;&gt;"OK"),"Exception","Matched"))</x:f>
      </x:c>
    </x:row>
    <x:row r="274">
      <x:c r="B274" s="5" t="n"/>
      <x:c r="F274" s="4" t="n"/>
      <x:c r="H274" s="4" t="n"/>
      <x:c r="I274" s="4" t="n"/>
      <x:c r="J274" s="4" t="str">
        <x:f>IF(F274="","",F274-IF(I274="",0,I274))</x:f>
      </x:c>
      <x:c r="K274" s="4" t="n"/>
      <x:c r="L274" s="4" t="str">
        <x:f>IF(OR(K274="",F274=""),"",F274-K274)</x:f>
      </x:c>
      <x:c r="M274" t="str">
        <x:f>IF(A274="","",IF(OR(C274="",E274=""),"Missing Reference","OK"))</x:f>
      </x:c>
      <x:c r="N274" t="str">
        <x:f>IF(A274="","",IF(OR(ABS(IF(J274="",0,J274))&gt;=0.01,ABS(IF(L274="",0,L274))&gt;=0.01,M274&lt;&gt;"OK"),"Exception","Matched"))</x:f>
      </x:c>
    </x:row>
    <x:row r="275">
      <x:c r="B275" s="5" t="n"/>
      <x:c r="F275" s="4" t="n"/>
      <x:c r="H275" s="4" t="n"/>
      <x:c r="I275" s="4" t="n"/>
      <x:c r="J275" s="4" t="str">
        <x:f>IF(F275="","",F275-IF(I275="",0,I275))</x:f>
      </x:c>
      <x:c r="K275" s="4" t="n"/>
      <x:c r="L275" s="4" t="str">
        <x:f>IF(OR(K275="",F275=""),"",F275-K275)</x:f>
      </x:c>
      <x:c r="M275" t="str">
        <x:f>IF(A275="","",IF(OR(C275="",E275=""),"Missing Reference","OK"))</x:f>
      </x:c>
      <x:c r="N275" t="str">
        <x:f>IF(A275="","",IF(OR(ABS(IF(J275="",0,J275))&gt;=0.01,ABS(IF(L275="",0,L275))&gt;=0.01,M275&lt;&gt;"OK"),"Exception","Matched"))</x:f>
      </x:c>
    </x:row>
    <x:row r="276">
      <x:c r="B276" s="5" t="n"/>
      <x:c r="F276" s="4" t="n"/>
      <x:c r="H276" s="4" t="n"/>
      <x:c r="I276" s="4" t="n"/>
      <x:c r="J276" s="4" t="str">
        <x:f>IF(F276="","",F276-IF(I276="",0,I276))</x:f>
      </x:c>
      <x:c r="K276" s="4" t="n"/>
      <x:c r="L276" s="4" t="str">
        <x:f>IF(OR(K276="",F276=""),"",F276-K276)</x:f>
      </x:c>
      <x:c r="M276" t="str">
        <x:f>IF(A276="","",IF(OR(C276="",E276=""),"Missing Reference","OK"))</x:f>
      </x:c>
      <x:c r="N276" t="str">
        <x:f>IF(A276="","",IF(OR(ABS(IF(J276="",0,J276))&gt;=0.01,ABS(IF(L276="",0,L276))&gt;=0.01,M276&lt;&gt;"OK"),"Exception","Matched"))</x:f>
      </x:c>
    </x:row>
    <x:row r="277">
      <x:c r="B277" s="5" t="n"/>
      <x:c r="F277" s="4" t="n"/>
      <x:c r="H277" s="4" t="n"/>
      <x:c r="I277" s="4" t="n"/>
      <x:c r="J277" s="4" t="str">
        <x:f>IF(F277="","",F277-IF(I277="",0,I277))</x:f>
      </x:c>
      <x:c r="K277" s="4" t="n"/>
      <x:c r="L277" s="4" t="str">
        <x:f>IF(OR(K277="",F277=""),"",F277-K277)</x:f>
      </x:c>
      <x:c r="M277" t="str">
        <x:f>IF(A277="","",IF(OR(C277="",E277=""),"Missing Reference","OK"))</x:f>
      </x:c>
      <x:c r="N277" t="str">
        <x:f>IF(A277="","",IF(OR(ABS(IF(J277="",0,J277))&gt;=0.01,ABS(IF(L277="",0,L277))&gt;=0.01,M277&lt;&gt;"OK"),"Exception","Matched"))</x:f>
      </x:c>
    </x:row>
    <x:row r="278">
      <x:c r="B278" s="5" t="n"/>
      <x:c r="F278" s="4" t="n"/>
      <x:c r="H278" s="4" t="n"/>
      <x:c r="I278" s="4" t="n"/>
      <x:c r="J278" s="4" t="str">
        <x:f>IF(F278="","",F278-IF(I278="",0,I278))</x:f>
      </x:c>
      <x:c r="K278" s="4" t="n"/>
      <x:c r="L278" s="4" t="str">
        <x:f>IF(OR(K278="",F278=""),"",F278-K278)</x:f>
      </x:c>
      <x:c r="M278" t="str">
        <x:f>IF(A278="","",IF(OR(C278="",E278=""),"Missing Reference","OK"))</x:f>
      </x:c>
      <x:c r="N278" t="str">
        <x:f>IF(A278="","",IF(OR(ABS(IF(J278="",0,J278))&gt;=0.01,ABS(IF(L278="",0,L278))&gt;=0.01,M278&lt;&gt;"OK"),"Exception","Matched"))</x:f>
      </x:c>
    </x:row>
    <x:row r="279">
      <x:c r="B279" s="5" t="n"/>
      <x:c r="F279" s="4" t="n"/>
      <x:c r="H279" s="4" t="n"/>
      <x:c r="I279" s="4" t="n"/>
      <x:c r="J279" s="4" t="str">
        <x:f>IF(F279="","",F279-IF(I279="",0,I279))</x:f>
      </x:c>
      <x:c r="K279" s="4" t="n"/>
      <x:c r="L279" s="4" t="str">
        <x:f>IF(OR(K279="",F279=""),"",F279-K279)</x:f>
      </x:c>
      <x:c r="M279" t="str">
        <x:f>IF(A279="","",IF(OR(C279="",E279=""),"Missing Reference","OK"))</x:f>
      </x:c>
      <x:c r="N279" t="str">
        <x:f>IF(A279="","",IF(OR(ABS(IF(J279="",0,J279))&gt;=0.01,ABS(IF(L279="",0,L279))&gt;=0.01,M279&lt;&gt;"OK"),"Exception","Matched"))</x:f>
      </x:c>
    </x:row>
    <x:row r="280">
      <x:c r="B280" s="5" t="n"/>
      <x:c r="F280" s="4" t="n"/>
      <x:c r="H280" s="4" t="n"/>
      <x:c r="I280" s="4" t="n"/>
      <x:c r="J280" s="4" t="str">
        <x:f>IF(F280="","",F280-IF(I280="",0,I280))</x:f>
      </x:c>
      <x:c r="K280" s="4" t="n"/>
      <x:c r="L280" s="4" t="str">
        <x:f>IF(OR(K280="",F280=""),"",F280-K280)</x:f>
      </x:c>
      <x:c r="M280" t="str">
        <x:f>IF(A280="","",IF(OR(C280="",E280=""),"Missing Reference","OK"))</x:f>
      </x:c>
      <x:c r="N280" t="str">
        <x:f>IF(A280="","",IF(OR(ABS(IF(J280="",0,J280))&gt;=0.01,ABS(IF(L280="",0,L280))&gt;=0.01,M280&lt;&gt;"OK"),"Exception","Matched"))</x:f>
      </x:c>
    </x:row>
    <x:row r="281">
      <x:c r="B281" s="5" t="n"/>
      <x:c r="F281" s="4" t="n"/>
      <x:c r="H281" s="4" t="n"/>
      <x:c r="I281" s="4" t="n"/>
      <x:c r="J281" s="4" t="str">
        <x:f>IF(F281="","",F281-IF(I281="",0,I281))</x:f>
      </x:c>
      <x:c r="K281" s="4" t="n"/>
      <x:c r="L281" s="4" t="str">
        <x:f>IF(OR(K281="",F281=""),"",F281-K281)</x:f>
      </x:c>
      <x:c r="M281" t="str">
        <x:f>IF(A281="","",IF(OR(C281="",E281=""),"Missing Reference","OK"))</x:f>
      </x:c>
      <x:c r="N281" t="str">
        <x:f>IF(A281="","",IF(OR(ABS(IF(J281="",0,J281))&gt;=0.01,ABS(IF(L281="",0,L281))&gt;=0.01,M281&lt;&gt;"OK"),"Exception","Matched"))</x:f>
      </x:c>
    </x:row>
    <x:row r="282">
      <x:c r="B282" s="5" t="n"/>
      <x:c r="F282" s="4" t="n"/>
      <x:c r="H282" s="4" t="n"/>
      <x:c r="I282" s="4" t="n"/>
      <x:c r="J282" s="4" t="str">
        <x:f>IF(F282="","",F282-IF(I282="",0,I282))</x:f>
      </x:c>
      <x:c r="K282" s="4" t="n"/>
      <x:c r="L282" s="4" t="str">
        <x:f>IF(OR(K282="",F282=""),"",F282-K282)</x:f>
      </x:c>
      <x:c r="M282" t="str">
        <x:f>IF(A282="","",IF(OR(C282="",E282=""),"Missing Reference","OK"))</x:f>
      </x:c>
      <x:c r="N282" t="str">
        <x:f>IF(A282="","",IF(OR(ABS(IF(J282="",0,J282))&gt;=0.01,ABS(IF(L282="",0,L282))&gt;=0.01,M282&lt;&gt;"OK"),"Exception","Matched"))</x:f>
      </x:c>
    </x:row>
    <x:row r="283">
      <x:c r="B283" s="5" t="n"/>
      <x:c r="F283" s="4" t="n"/>
      <x:c r="H283" s="4" t="n"/>
      <x:c r="I283" s="4" t="n"/>
      <x:c r="J283" s="4" t="str">
        <x:f>IF(F283="","",F283-IF(I283="",0,I283))</x:f>
      </x:c>
      <x:c r="K283" s="4" t="n"/>
      <x:c r="L283" s="4" t="str">
        <x:f>IF(OR(K283="",F283=""),"",F283-K283)</x:f>
      </x:c>
      <x:c r="M283" t="str">
        <x:f>IF(A283="","",IF(OR(C283="",E283=""),"Missing Reference","OK"))</x:f>
      </x:c>
      <x:c r="N283" t="str">
        <x:f>IF(A283="","",IF(OR(ABS(IF(J283="",0,J283))&gt;=0.01,ABS(IF(L283="",0,L283))&gt;=0.01,M283&lt;&gt;"OK"),"Exception","Matched"))</x:f>
      </x:c>
    </x:row>
    <x:row r="284">
      <x:c r="B284" s="5" t="n"/>
      <x:c r="F284" s="4" t="n"/>
      <x:c r="H284" s="4" t="n"/>
      <x:c r="I284" s="4" t="n"/>
      <x:c r="J284" s="4" t="str">
        <x:f>IF(F284="","",F284-IF(I284="",0,I284))</x:f>
      </x:c>
      <x:c r="K284" s="4" t="n"/>
      <x:c r="L284" s="4" t="str">
        <x:f>IF(OR(K284="",F284=""),"",F284-K284)</x:f>
      </x:c>
      <x:c r="M284" t="str">
        <x:f>IF(A284="","",IF(OR(C284="",E284=""),"Missing Reference","OK"))</x:f>
      </x:c>
      <x:c r="N284" t="str">
        <x:f>IF(A284="","",IF(OR(ABS(IF(J284="",0,J284))&gt;=0.01,ABS(IF(L284="",0,L284))&gt;=0.01,M284&lt;&gt;"OK"),"Exception","Matched"))</x:f>
      </x:c>
    </x:row>
    <x:row r="285">
      <x:c r="B285" s="5" t="n"/>
      <x:c r="F285" s="4" t="n"/>
      <x:c r="H285" s="4" t="n"/>
      <x:c r="I285" s="4" t="n"/>
      <x:c r="J285" s="4" t="str">
        <x:f>IF(F285="","",F285-IF(I285="",0,I285))</x:f>
      </x:c>
      <x:c r="K285" s="4" t="n"/>
      <x:c r="L285" s="4" t="str">
        <x:f>IF(OR(K285="",F285=""),"",F285-K285)</x:f>
      </x:c>
      <x:c r="M285" t="str">
        <x:f>IF(A285="","",IF(OR(C285="",E285=""),"Missing Reference","OK"))</x:f>
      </x:c>
      <x:c r="N285" t="str">
        <x:f>IF(A285="","",IF(OR(ABS(IF(J285="",0,J285))&gt;=0.01,ABS(IF(L285="",0,L285))&gt;=0.01,M285&lt;&gt;"OK"),"Exception","Matched"))</x:f>
      </x:c>
    </x:row>
    <x:row r="286">
      <x:c r="B286" s="5" t="n"/>
      <x:c r="F286" s="4" t="n"/>
      <x:c r="H286" s="4" t="n"/>
      <x:c r="I286" s="4" t="n"/>
      <x:c r="J286" s="4" t="str">
        <x:f>IF(F286="","",F286-IF(I286="",0,I286))</x:f>
      </x:c>
      <x:c r="K286" s="4" t="n"/>
      <x:c r="L286" s="4" t="str">
        <x:f>IF(OR(K286="",F286=""),"",F286-K286)</x:f>
      </x:c>
      <x:c r="M286" t="str">
        <x:f>IF(A286="","",IF(OR(C286="",E286=""),"Missing Reference","OK"))</x:f>
      </x:c>
      <x:c r="N286" t="str">
        <x:f>IF(A286="","",IF(OR(ABS(IF(J286="",0,J286))&gt;=0.01,ABS(IF(L286="",0,L286))&gt;=0.01,M286&lt;&gt;"OK"),"Exception","Matched"))</x:f>
      </x:c>
    </x:row>
    <x:row r="287">
      <x:c r="B287" s="5" t="n"/>
      <x:c r="F287" s="4" t="n"/>
      <x:c r="H287" s="4" t="n"/>
      <x:c r="I287" s="4" t="n"/>
      <x:c r="J287" s="4" t="str">
        <x:f>IF(F287="","",F287-IF(I287="",0,I287))</x:f>
      </x:c>
      <x:c r="K287" s="4" t="n"/>
      <x:c r="L287" s="4" t="str">
        <x:f>IF(OR(K287="",F287=""),"",F287-K287)</x:f>
      </x:c>
      <x:c r="M287" t="str">
        <x:f>IF(A287="","",IF(OR(C287="",E287=""),"Missing Reference","OK"))</x:f>
      </x:c>
      <x:c r="N287" t="str">
        <x:f>IF(A287="","",IF(OR(ABS(IF(J287="",0,J287))&gt;=0.01,ABS(IF(L287="",0,L287))&gt;=0.01,M287&lt;&gt;"OK"),"Exception","Matched"))</x:f>
      </x:c>
    </x:row>
    <x:row r="288">
      <x:c r="B288" s="5" t="n"/>
      <x:c r="F288" s="4" t="n"/>
      <x:c r="H288" s="4" t="n"/>
      <x:c r="I288" s="4" t="n"/>
      <x:c r="J288" s="4" t="str">
        <x:f>IF(F288="","",F288-IF(I288="",0,I288))</x:f>
      </x:c>
      <x:c r="K288" s="4" t="n"/>
      <x:c r="L288" s="4" t="str">
        <x:f>IF(OR(K288="",F288=""),"",F288-K288)</x:f>
      </x:c>
      <x:c r="M288" t="str">
        <x:f>IF(A288="","",IF(OR(C288="",E288=""),"Missing Reference","OK"))</x:f>
      </x:c>
      <x:c r="N288" t="str">
        <x:f>IF(A288="","",IF(OR(ABS(IF(J288="",0,J288))&gt;=0.01,ABS(IF(L288="",0,L288))&gt;=0.01,M288&lt;&gt;"OK"),"Exception","Matched"))</x:f>
      </x:c>
    </x:row>
    <x:row r="289">
      <x:c r="B289" s="5" t="n"/>
      <x:c r="F289" s="4" t="n"/>
      <x:c r="H289" s="4" t="n"/>
      <x:c r="I289" s="4" t="n"/>
      <x:c r="J289" s="4" t="str">
        <x:f>IF(F289="","",F289-IF(I289="",0,I289))</x:f>
      </x:c>
      <x:c r="K289" s="4" t="n"/>
      <x:c r="L289" s="4" t="str">
        <x:f>IF(OR(K289="",F289=""),"",F289-K289)</x:f>
      </x:c>
      <x:c r="M289" t="str">
        <x:f>IF(A289="","",IF(OR(C289="",E289=""),"Missing Reference","OK"))</x:f>
      </x:c>
      <x:c r="N289" t="str">
        <x:f>IF(A289="","",IF(OR(ABS(IF(J289="",0,J289))&gt;=0.01,ABS(IF(L289="",0,L289))&gt;=0.01,M289&lt;&gt;"OK"),"Exception","Matched"))</x:f>
      </x:c>
    </x:row>
    <x:row r="290">
      <x:c r="B290" s="5" t="n"/>
      <x:c r="F290" s="4" t="n"/>
      <x:c r="H290" s="4" t="n"/>
      <x:c r="I290" s="4" t="n"/>
      <x:c r="J290" s="4" t="str">
        <x:f>IF(F290="","",F290-IF(I290="",0,I290))</x:f>
      </x:c>
      <x:c r="K290" s="4" t="n"/>
      <x:c r="L290" s="4" t="str">
        <x:f>IF(OR(K290="",F290=""),"",F290-K290)</x:f>
      </x:c>
      <x:c r="M290" t="str">
        <x:f>IF(A290="","",IF(OR(C290="",E290=""),"Missing Reference","OK"))</x:f>
      </x:c>
      <x:c r="N290" t="str">
        <x:f>IF(A290="","",IF(OR(ABS(IF(J290="",0,J290))&gt;=0.01,ABS(IF(L290="",0,L290))&gt;=0.01,M290&lt;&gt;"OK"),"Exception","Matched"))</x:f>
      </x:c>
    </x:row>
    <x:row r="291">
      <x:c r="B291" s="5" t="n"/>
      <x:c r="F291" s="4" t="n"/>
      <x:c r="H291" s="4" t="n"/>
      <x:c r="I291" s="4" t="n"/>
      <x:c r="J291" s="4" t="str">
        <x:f>IF(F291="","",F291-IF(I291="",0,I291))</x:f>
      </x:c>
      <x:c r="K291" s="4" t="n"/>
      <x:c r="L291" s="4" t="str">
        <x:f>IF(OR(K291="",F291=""),"",F291-K291)</x:f>
      </x:c>
      <x:c r="M291" t="str">
        <x:f>IF(A291="","",IF(OR(C291="",E291=""),"Missing Reference","OK"))</x:f>
      </x:c>
      <x:c r="N291" t="str">
        <x:f>IF(A291="","",IF(OR(ABS(IF(J291="",0,J291))&gt;=0.01,ABS(IF(L291="",0,L291))&gt;=0.01,M291&lt;&gt;"OK"),"Exception","Matched"))</x:f>
      </x:c>
    </x:row>
    <x:row r="292">
      <x:c r="B292" s="5" t="n"/>
      <x:c r="F292" s="4" t="n"/>
      <x:c r="H292" s="4" t="n"/>
      <x:c r="I292" s="4" t="n"/>
      <x:c r="J292" s="4" t="str">
        <x:f>IF(F292="","",F292-IF(I292="",0,I292))</x:f>
      </x:c>
      <x:c r="K292" s="4" t="n"/>
      <x:c r="L292" s="4" t="str">
        <x:f>IF(OR(K292="",F292=""),"",F292-K292)</x:f>
      </x:c>
      <x:c r="M292" t="str">
        <x:f>IF(A292="","",IF(OR(C292="",E292=""),"Missing Reference","OK"))</x:f>
      </x:c>
      <x:c r="N292" t="str">
        <x:f>IF(A292="","",IF(OR(ABS(IF(J292="",0,J292))&gt;=0.01,ABS(IF(L292="",0,L292))&gt;=0.01,M292&lt;&gt;"OK"),"Exception","Matched"))</x:f>
      </x:c>
    </x:row>
    <x:row r="293">
      <x:c r="B293" s="5" t="n"/>
      <x:c r="F293" s="4" t="n"/>
      <x:c r="H293" s="4" t="n"/>
      <x:c r="I293" s="4" t="n"/>
      <x:c r="J293" s="4" t="str">
        <x:f>IF(F293="","",F293-IF(I293="",0,I293))</x:f>
      </x:c>
      <x:c r="K293" s="4" t="n"/>
      <x:c r="L293" s="4" t="str">
        <x:f>IF(OR(K293="",F293=""),"",F293-K293)</x:f>
      </x:c>
      <x:c r="M293" t="str">
        <x:f>IF(A293="","",IF(OR(C293="",E293=""),"Missing Reference","OK"))</x:f>
      </x:c>
      <x:c r="N293" t="str">
        <x:f>IF(A293="","",IF(OR(ABS(IF(J293="",0,J293))&gt;=0.01,ABS(IF(L293="",0,L293))&gt;=0.01,M293&lt;&gt;"OK"),"Exception","Matched"))</x:f>
      </x:c>
    </x:row>
    <x:row r="294">
      <x:c r="B294" s="5" t="n"/>
      <x:c r="F294" s="4" t="n"/>
      <x:c r="H294" s="4" t="n"/>
      <x:c r="I294" s="4" t="n"/>
      <x:c r="J294" s="4" t="str">
        <x:f>IF(F294="","",F294-IF(I294="",0,I294))</x:f>
      </x:c>
      <x:c r="K294" s="4" t="n"/>
      <x:c r="L294" s="4" t="str">
        <x:f>IF(OR(K294="",F294=""),"",F294-K294)</x:f>
      </x:c>
      <x:c r="M294" t="str">
        <x:f>IF(A294="","",IF(OR(C294="",E294=""),"Missing Reference","OK"))</x:f>
      </x:c>
      <x:c r="N294" t="str">
        <x:f>IF(A294="","",IF(OR(ABS(IF(J294="",0,J294))&gt;=0.01,ABS(IF(L294="",0,L294))&gt;=0.01,M294&lt;&gt;"OK"),"Exception","Matched"))</x:f>
      </x:c>
    </x:row>
    <x:row r="295">
      <x:c r="B295" s="5" t="n"/>
      <x:c r="F295" s="4" t="n"/>
      <x:c r="H295" s="4" t="n"/>
      <x:c r="I295" s="4" t="n"/>
      <x:c r="J295" s="4" t="str">
        <x:f>IF(F295="","",F295-IF(I295="",0,I295))</x:f>
      </x:c>
      <x:c r="K295" s="4" t="n"/>
      <x:c r="L295" s="4" t="str">
        <x:f>IF(OR(K295="",F295=""),"",F295-K295)</x:f>
      </x:c>
      <x:c r="M295" t="str">
        <x:f>IF(A295="","",IF(OR(C295="",E295=""),"Missing Reference","OK"))</x:f>
      </x:c>
      <x:c r="N295" t="str">
        <x:f>IF(A295="","",IF(OR(ABS(IF(J295="",0,J295))&gt;=0.01,ABS(IF(L295="",0,L295))&gt;=0.01,M295&lt;&gt;"OK"),"Exception","Matched"))</x:f>
      </x:c>
    </x:row>
    <x:row r="296">
      <x:c r="B296" s="5" t="n"/>
      <x:c r="F296" s="4" t="n"/>
      <x:c r="H296" s="4" t="n"/>
      <x:c r="I296" s="4" t="n"/>
      <x:c r="J296" s="4" t="str">
        <x:f>IF(F296="","",F296-IF(I296="",0,I296))</x:f>
      </x:c>
      <x:c r="K296" s="4" t="n"/>
      <x:c r="L296" s="4" t="str">
        <x:f>IF(OR(K296="",F296=""),"",F296-K296)</x:f>
      </x:c>
      <x:c r="M296" t="str">
        <x:f>IF(A296="","",IF(OR(C296="",E296=""),"Missing Reference","OK"))</x:f>
      </x:c>
      <x:c r="N296" t="str">
        <x:f>IF(A296="","",IF(OR(ABS(IF(J296="",0,J296))&gt;=0.01,ABS(IF(L296="",0,L296))&gt;=0.01,M296&lt;&gt;"OK"),"Exception","Matched"))</x:f>
      </x:c>
    </x:row>
    <x:row r="297">
      <x:c r="B297" s="5" t="n"/>
      <x:c r="F297" s="4" t="n"/>
      <x:c r="H297" s="4" t="n"/>
      <x:c r="I297" s="4" t="n"/>
      <x:c r="J297" s="4" t="str">
        <x:f>IF(F297="","",F297-IF(I297="",0,I297))</x:f>
      </x:c>
      <x:c r="K297" s="4" t="n"/>
      <x:c r="L297" s="4" t="str">
        <x:f>IF(OR(K297="",F297=""),"",F297-K297)</x:f>
      </x:c>
      <x:c r="M297" t="str">
        <x:f>IF(A297="","",IF(OR(C297="",E297=""),"Missing Reference","OK"))</x:f>
      </x:c>
      <x:c r="N297" t="str">
        <x:f>IF(A297="","",IF(OR(ABS(IF(J297="",0,J297))&gt;=0.01,ABS(IF(L297="",0,L297))&gt;=0.01,M297&lt;&gt;"OK"),"Exception","Matched"))</x:f>
      </x:c>
    </x:row>
    <x:row r="298">
      <x:c r="B298" s="5" t="n"/>
      <x:c r="F298" s="4" t="n"/>
      <x:c r="H298" s="4" t="n"/>
      <x:c r="I298" s="4" t="n"/>
      <x:c r="J298" s="4" t="str">
        <x:f>IF(F298="","",F298-IF(I298="",0,I298))</x:f>
      </x:c>
      <x:c r="K298" s="4" t="n"/>
      <x:c r="L298" s="4" t="str">
        <x:f>IF(OR(K298="",F298=""),"",F298-K298)</x:f>
      </x:c>
      <x:c r="M298" t="str">
        <x:f>IF(A298="","",IF(OR(C298="",E298=""),"Missing Reference","OK"))</x:f>
      </x:c>
      <x:c r="N298" t="str">
        <x:f>IF(A298="","",IF(OR(ABS(IF(J298="",0,J298))&gt;=0.01,ABS(IF(L298="",0,L298))&gt;=0.01,M298&lt;&gt;"OK"),"Exception","Matched"))</x:f>
      </x:c>
    </x:row>
    <x:row r="299">
      <x:c r="B299" s="5" t="n"/>
      <x:c r="F299" s="4" t="n"/>
      <x:c r="H299" s="4" t="n"/>
      <x:c r="I299" s="4" t="n"/>
      <x:c r="J299" s="4" t="str">
        <x:f>IF(F299="","",F299-IF(I299="",0,I299))</x:f>
      </x:c>
      <x:c r="K299" s="4" t="n"/>
      <x:c r="L299" s="4" t="str">
        <x:f>IF(OR(K299="",F299=""),"",F299-K299)</x:f>
      </x:c>
      <x:c r="M299" t="str">
        <x:f>IF(A299="","",IF(OR(C299="",E299=""),"Missing Reference","OK"))</x:f>
      </x:c>
      <x:c r="N299" t="str">
        <x:f>IF(A299="","",IF(OR(ABS(IF(J299="",0,J299))&gt;=0.01,ABS(IF(L299="",0,L299))&gt;=0.01,M299&lt;&gt;"OK"),"Exception","Matched"))</x:f>
      </x:c>
    </x:row>
    <x:row r="300">
      <x:c r="B300" s="5" t="n"/>
      <x:c r="F300" s="4" t="n"/>
      <x:c r="H300" s="4" t="n"/>
      <x:c r="I300" s="4" t="n"/>
      <x:c r="J300" s="4" t="str">
        <x:f>IF(F300="","",F300-IF(I300="",0,I300))</x:f>
      </x:c>
      <x:c r="K300" s="4" t="n"/>
      <x:c r="L300" s="4" t="str">
        <x:f>IF(OR(K300="",F300=""),"",F300-K300)</x:f>
      </x:c>
      <x:c r="M300" t="str">
        <x:f>IF(A300="","",IF(OR(C300="",E300=""),"Missing Reference","OK"))</x:f>
      </x:c>
      <x:c r="N300" t="str">
        <x:f>IF(A300="","",IF(OR(ABS(IF(J300="",0,J300))&gt;=0.01,ABS(IF(L300="",0,L300))&gt;=0.01,M300&lt;&gt;"OK"),"Exception","Matched"))</x:f>
      </x:c>
    </x:row>
    <x:row r="301">
      <x:c r="B301" s="5" t="n"/>
      <x:c r="F301" s="4" t="n"/>
      <x:c r="H301" s="4" t="n"/>
      <x:c r="I301" s="4" t="n"/>
      <x:c r="J301" s="4" t="str">
        <x:f>IF(F301="","",F301-IF(I301="",0,I301))</x:f>
      </x:c>
      <x:c r="K301" s="4" t="n"/>
      <x:c r="L301" s="4" t="str">
        <x:f>IF(OR(K301="",F301=""),"",F301-K301)</x:f>
      </x:c>
      <x:c r="M301" t="str">
        <x:f>IF(A301="","",IF(OR(C301="",E301=""),"Missing Reference","OK"))</x:f>
      </x:c>
      <x:c r="N301" t="str">
        <x:f>IF(A301="","",IF(OR(ABS(IF(J301="",0,J301))&gt;=0.01,ABS(IF(L301="",0,L301))&gt;=0.01,M301&lt;&gt;"OK"),"Exception","Matched"))</x:f>
      </x:c>
    </x:row>
    <x:row r="302">
      <x:c r="B302" s="5" t="n"/>
      <x:c r="F302" s="4" t="n"/>
      <x:c r="H302" s="4" t="n"/>
      <x:c r="I302" s="4" t="n"/>
      <x:c r="J302" s="4" t="str">
        <x:f>IF(F302="","",F302-IF(I302="",0,I302))</x:f>
      </x:c>
      <x:c r="K302" s="4" t="n"/>
      <x:c r="L302" s="4" t="str">
        <x:f>IF(OR(K302="",F302=""),"",F302-K302)</x:f>
      </x:c>
      <x:c r="M302" t="str">
        <x:f>IF(A302="","",IF(OR(C302="",E302=""),"Missing Reference","OK"))</x:f>
      </x:c>
      <x:c r="N302" t="str">
        <x:f>IF(A302="","",IF(OR(ABS(IF(J302="",0,J302))&gt;=0.01,ABS(IF(L302="",0,L302))&gt;=0.01,M302&lt;&gt;"OK"),"Exception","Matched"))</x:f>
      </x:c>
    </x:row>
    <x:row r="303">
      <x:c r="B303" s="5" t="n"/>
      <x:c r="F303" s="4" t="n"/>
      <x:c r="H303" s="4" t="n"/>
      <x:c r="I303" s="4" t="n"/>
      <x:c r="J303" s="4" t="str">
        <x:f>IF(F303="","",F303-IF(I303="",0,I303))</x:f>
      </x:c>
      <x:c r="K303" s="4" t="n"/>
      <x:c r="L303" s="4" t="str">
        <x:f>IF(OR(K303="",F303=""),"",F303-K303)</x:f>
      </x:c>
      <x:c r="M303" t="str">
        <x:f>IF(A303="","",IF(OR(C303="",E303=""),"Missing Reference","OK"))</x:f>
      </x:c>
      <x:c r="N303" t="str">
        <x:f>IF(A303="","",IF(OR(ABS(IF(J303="",0,J303))&gt;=0.01,ABS(IF(L303="",0,L303))&gt;=0.01,M303&lt;&gt;"OK"),"Exception","Matched"))</x:f>
      </x:c>
    </x:row>
    <x:row r="304">
      <x:c r="B304" s="5" t="n"/>
      <x:c r="F304" s="4" t="n"/>
      <x:c r="H304" s="4" t="n"/>
      <x:c r="I304" s="4" t="n"/>
      <x:c r="J304" s="4" t="str">
        <x:f>IF(F304="","",F304-IF(I304="",0,I304))</x:f>
      </x:c>
      <x:c r="K304" s="4" t="n"/>
      <x:c r="L304" s="4" t="str">
        <x:f>IF(OR(K304="",F304=""),"",F304-K304)</x:f>
      </x:c>
      <x:c r="M304" t="str">
        <x:f>IF(A304="","",IF(OR(C304="",E304=""),"Missing Reference","OK"))</x:f>
      </x:c>
      <x:c r="N304" t="str">
        <x:f>IF(A304="","",IF(OR(ABS(IF(J304="",0,J304))&gt;=0.01,ABS(IF(L304="",0,L304))&gt;=0.01,M304&lt;&gt;"OK"),"Exception","Matched"))</x:f>
      </x:c>
    </x:row>
    <x:row r="305">
      <x:c r="B305" s="5" t="n"/>
      <x:c r="F305" s="4" t="n"/>
      <x:c r="H305" s="4" t="n"/>
      <x:c r="I305" s="4" t="n"/>
      <x:c r="J305" s="4" t="str">
        <x:f>IF(F305="","",F305-IF(I305="",0,I305))</x:f>
      </x:c>
      <x:c r="K305" s="4" t="n"/>
      <x:c r="L305" s="4" t="str">
        <x:f>IF(OR(K305="",F305=""),"",F305-K305)</x:f>
      </x:c>
      <x:c r="M305" t="str">
        <x:f>IF(A305="","",IF(OR(C305="",E305=""),"Missing Reference","OK"))</x:f>
      </x:c>
      <x:c r="N305" t="str">
        <x:f>IF(A305="","",IF(OR(ABS(IF(J305="",0,J305))&gt;=0.01,ABS(IF(L305="",0,L305))&gt;=0.01,M305&lt;&gt;"OK"),"Exception","Matched"))</x:f>
      </x:c>
    </x:row>
    <x:row r="306">
      <x:c r="B306" s="5" t="n"/>
      <x:c r="F306" s="4" t="n"/>
      <x:c r="H306" s="4" t="n"/>
      <x:c r="I306" s="4" t="n"/>
      <x:c r="J306" s="4" t="str">
        <x:f>IF(F306="","",F306-IF(I306="",0,I306))</x:f>
      </x:c>
      <x:c r="K306" s="4" t="n"/>
      <x:c r="L306" s="4" t="str">
        <x:f>IF(OR(K306="",F306=""),"",F306-K306)</x:f>
      </x:c>
      <x:c r="M306" t="str">
        <x:f>IF(A306="","",IF(OR(C306="",E306=""),"Missing Reference","OK"))</x:f>
      </x:c>
      <x:c r="N306" t="str">
        <x:f>IF(A306="","",IF(OR(ABS(IF(J306="",0,J306))&gt;=0.01,ABS(IF(L306="",0,L306))&gt;=0.01,M306&lt;&gt;"OK"),"Exception","Matched"))</x:f>
      </x:c>
    </x:row>
    <x:row r="307">
      <x:c r="B307" s="5" t="n"/>
      <x:c r="F307" s="4" t="n"/>
      <x:c r="H307" s="4" t="n"/>
      <x:c r="I307" s="4" t="n"/>
      <x:c r="J307" s="4" t="str">
        <x:f>IF(F307="","",F307-IF(I307="",0,I307))</x:f>
      </x:c>
      <x:c r="K307" s="4" t="n"/>
      <x:c r="L307" s="4" t="str">
        <x:f>IF(OR(K307="",F307=""),"",F307-K307)</x:f>
      </x:c>
      <x:c r="M307" t="str">
        <x:f>IF(A307="","",IF(OR(C307="",E307=""),"Missing Reference","OK"))</x:f>
      </x:c>
      <x:c r="N307" t="str">
        <x:f>IF(A307="","",IF(OR(ABS(IF(J307="",0,J307))&gt;=0.01,ABS(IF(L307="",0,L307))&gt;=0.01,M307&lt;&gt;"OK"),"Exception","Matched"))</x:f>
      </x:c>
    </x:row>
    <x:row r="308">
      <x:c r="B308" s="5" t="n"/>
      <x:c r="F308" s="4" t="n"/>
      <x:c r="H308" s="4" t="n"/>
      <x:c r="I308" s="4" t="n"/>
      <x:c r="J308" s="4" t="str">
        <x:f>IF(F308="","",F308-IF(I308="",0,I308))</x:f>
      </x:c>
      <x:c r="K308" s="4" t="n"/>
      <x:c r="L308" s="4" t="str">
        <x:f>IF(OR(K308="",F308=""),"",F308-K308)</x:f>
      </x:c>
      <x:c r="M308" t="str">
        <x:f>IF(A308="","",IF(OR(C308="",E308=""),"Missing Reference","OK"))</x:f>
      </x:c>
      <x:c r="N308" t="str">
        <x:f>IF(A308="","",IF(OR(ABS(IF(J308="",0,J308))&gt;=0.01,ABS(IF(L308="",0,L308))&gt;=0.01,M308&lt;&gt;"OK"),"Exception","Matched"))</x:f>
      </x:c>
    </x:row>
    <x:row r="309">
      <x:c r="B309" s="5" t="n"/>
      <x:c r="F309" s="4" t="n"/>
      <x:c r="H309" s="4" t="n"/>
      <x:c r="I309" s="4" t="n"/>
      <x:c r="J309" s="4" t="str">
        <x:f>IF(F309="","",F309-IF(I309="",0,I309))</x:f>
      </x:c>
      <x:c r="K309" s="4" t="n"/>
      <x:c r="L309" s="4" t="str">
        <x:f>IF(OR(K309="",F309=""),"",F309-K309)</x:f>
      </x:c>
      <x:c r="M309" t="str">
        <x:f>IF(A309="","",IF(OR(C309="",E309=""),"Missing Reference","OK"))</x:f>
      </x:c>
      <x:c r="N309" t="str">
        <x:f>IF(A309="","",IF(OR(ABS(IF(J309="",0,J309))&gt;=0.01,ABS(IF(L309="",0,L309))&gt;=0.01,M309&lt;&gt;"OK"),"Exception","Matched"))</x:f>
      </x:c>
    </x:row>
    <x:row r="310">
      <x:c r="B310" s="5" t="n"/>
      <x:c r="F310" s="4" t="n"/>
      <x:c r="H310" s="4" t="n"/>
      <x:c r="I310" s="4" t="n"/>
      <x:c r="J310" s="4" t="str">
        <x:f>IF(F310="","",F310-IF(I310="",0,I310))</x:f>
      </x:c>
      <x:c r="K310" s="4" t="n"/>
      <x:c r="L310" s="4" t="str">
        <x:f>IF(OR(K310="",F310=""),"",F310-K310)</x:f>
      </x:c>
      <x:c r="M310" t="str">
        <x:f>IF(A310="","",IF(OR(C310="",E310=""),"Missing Reference","OK"))</x:f>
      </x:c>
      <x:c r="N310" t="str">
        <x:f>IF(A310="","",IF(OR(ABS(IF(J310="",0,J310))&gt;=0.01,ABS(IF(L310="",0,L310))&gt;=0.01,M310&lt;&gt;"OK"),"Exception","Matched"))</x:f>
      </x:c>
    </x:row>
    <x:row r="311">
      <x:c r="B311" s="5" t="n"/>
      <x:c r="F311" s="4" t="n"/>
      <x:c r="H311" s="4" t="n"/>
      <x:c r="I311" s="4" t="n"/>
      <x:c r="J311" s="4" t="str">
        <x:f>IF(F311="","",F311-IF(I311="",0,I311))</x:f>
      </x:c>
      <x:c r="K311" s="4" t="n"/>
      <x:c r="L311" s="4" t="str">
        <x:f>IF(OR(K311="",F311=""),"",F311-K311)</x:f>
      </x:c>
      <x:c r="M311" t="str">
        <x:f>IF(A311="","",IF(OR(C311="",E311=""),"Missing Reference","OK"))</x:f>
      </x:c>
      <x:c r="N311" t="str">
        <x:f>IF(A311="","",IF(OR(ABS(IF(J311="",0,J311))&gt;=0.01,ABS(IF(L311="",0,L311))&gt;=0.01,M311&lt;&gt;"OK"),"Exception","Matched"))</x:f>
      </x:c>
    </x:row>
    <x:row r="312">
      <x:c r="B312" s="5" t="n"/>
      <x:c r="F312" s="4" t="n"/>
      <x:c r="H312" s="4" t="n"/>
      <x:c r="I312" s="4" t="n"/>
      <x:c r="J312" s="4" t="str">
        <x:f>IF(F312="","",F312-IF(I312="",0,I312))</x:f>
      </x:c>
      <x:c r="K312" s="4" t="n"/>
      <x:c r="L312" s="4" t="str">
        <x:f>IF(OR(K312="",F312=""),"",F312-K312)</x:f>
      </x:c>
      <x:c r="M312" t="str">
        <x:f>IF(A312="","",IF(OR(C312="",E312=""),"Missing Reference","OK"))</x:f>
      </x:c>
      <x:c r="N312" t="str">
        <x:f>IF(A312="","",IF(OR(ABS(IF(J312="",0,J312))&gt;=0.01,ABS(IF(L312="",0,L312))&gt;=0.01,M312&lt;&gt;"OK"),"Exception","Matched"))</x:f>
      </x:c>
    </x:row>
    <x:row r="313">
      <x:c r="B313" s="5" t="n"/>
      <x:c r="F313" s="4" t="n"/>
      <x:c r="H313" s="4" t="n"/>
      <x:c r="I313" s="4" t="n"/>
      <x:c r="J313" s="4" t="str">
        <x:f>IF(F313="","",F313-IF(I313="",0,I313))</x:f>
      </x:c>
      <x:c r="K313" s="4" t="n"/>
      <x:c r="L313" s="4" t="str">
        <x:f>IF(OR(K313="",F313=""),"",F313-K313)</x:f>
      </x:c>
      <x:c r="M313" t="str">
        <x:f>IF(A313="","",IF(OR(C313="",E313=""),"Missing Reference","OK"))</x:f>
      </x:c>
      <x:c r="N313" t="str">
        <x:f>IF(A313="","",IF(OR(ABS(IF(J313="",0,J313))&gt;=0.01,ABS(IF(L313="",0,L313))&gt;=0.01,M313&lt;&gt;"OK"),"Exception","Matched"))</x:f>
      </x:c>
    </x:row>
    <x:row r="314">
      <x:c r="B314" s="5" t="n"/>
      <x:c r="F314" s="4" t="n"/>
      <x:c r="H314" s="4" t="n"/>
      <x:c r="I314" s="4" t="n"/>
      <x:c r="J314" s="4" t="str">
        <x:f>IF(F314="","",F314-IF(I314="",0,I314))</x:f>
      </x:c>
      <x:c r="K314" s="4" t="n"/>
      <x:c r="L314" s="4" t="str">
        <x:f>IF(OR(K314="",F314=""),"",F314-K314)</x:f>
      </x:c>
      <x:c r="M314" t="str">
        <x:f>IF(A314="","",IF(OR(C314="",E314=""),"Missing Reference","OK"))</x:f>
      </x:c>
      <x:c r="N314" t="str">
        <x:f>IF(A314="","",IF(OR(ABS(IF(J314="",0,J314))&gt;=0.01,ABS(IF(L314="",0,L314))&gt;=0.01,M314&lt;&gt;"OK"),"Exception","Matched"))</x:f>
      </x:c>
    </x:row>
    <x:row r="315">
      <x:c r="B315" s="5" t="n"/>
      <x:c r="F315" s="4" t="n"/>
      <x:c r="H315" s="4" t="n"/>
      <x:c r="I315" s="4" t="n"/>
      <x:c r="J315" s="4" t="str">
        <x:f>IF(F315="","",F315-IF(I315="",0,I315))</x:f>
      </x:c>
      <x:c r="K315" s="4" t="n"/>
      <x:c r="L315" s="4" t="str">
        <x:f>IF(OR(K315="",F315=""),"",F315-K315)</x:f>
      </x:c>
      <x:c r="M315" t="str">
        <x:f>IF(A315="","",IF(OR(C315="",E315=""),"Missing Reference","OK"))</x:f>
      </x:c>
      <x:c r="N315" t="str">
        <x:f>IF(A315="","",IF(OR(ABS(IF(J315="",0,J315))&gt;=0.01,ABS(IF(L315="",0,L315))&gt;=0.01,M315&lt;&gt;"OK"),"Exception","Matched"))</x:f>
      </x:c>
    </x:row>
    <x:row r="316">
      <x:c r="B316" s="5" t="n"/>
      <x:c r="F316" s="4" t="n"/>
      <x:c r="H316" s="4" t="n"/>
      <x:c r="I316" s="4" t="n"/>
      <x:c r="J316" s="4" t="str">
        <x:f>IF(F316="","",F316-IF(I316="",0,I316))</x:f>
      </x:c>
      <x:c r="K316" s="4" t="n"/>
      <x:c r="L316" s="4" t="str">
        <x:f>IF(OR(K316="",F316=""),"",F316-K316)</x:f>
      </x:c>
      <x:c r="M316" t="str">
        <x:f>IF(A316="","",IF(OR(C316="",E316=""),"Missing Reference","OK"))</x:f>
      </x:c>
      <x:c r="N316" t="str">
        <x:f>IF(A316="","",IF(OR(ABS(IF(J316="",0,J316))&gt;=0.01,ABS(IF(L316="",0,L316))&gt;=0.01,M316&lt;&gt;"OK"),"Exception","Matched"))</x:f>
      </x:c>
    </x:row>
    <x:row r="317">
      <x:c r="B317" s="5" t="n"/>
      <x:c r="F317" s="4" t="n"/>
      <x:c r="H317" s="4" t="n"/>
      <x:c r="I317" s="4" t="n"/>
      <x:c r="J317" s="4" t="str">
        <x:f>IF(F317="","",F317-IF(I317="",0,I317))</x:f>
      </x:c>
      <x:c r="K317" s="4" t="n"/>
      <x:c r="L317" s="4" t="str">
        <x:f>IF(OR(K317="",F317=""),"",F317-K317)</x:f>
      </x:c>
      <x:c r="M317" t="str">
        <x:f>IF(A317="","",IF(OR(C317="",E317=""),"Missing Reference","OK"))</x:f>
      </x:c>
      <x:c r="N317" t="str">
        <x:f>IF(A317="","",IF(OR(ABS(IF(J317="",0,J317))&gt;=0.01,ABS(IF(L317="",0,L317))&gt;=0.01,M317&lt;&gt;"OK"),"Exception","Matched"))</x:f>
      </x:c>
    </x:row>
    <x:row r="318">
      <x:c r="B318" s="5" t="n"/>
      <x:c r="F318" s="4" t="n"/>
      <x:c r="H318" s="4" t="n"/>
      <x:c r="I318" s="4" t="n"/>
      <x:c r="J318" s="4" t="str">
        <x:f>IF(F318="","",F318-IF(I318="",0,I318))</x:f>
      </x:c>
      <x:c r="K318" s="4" t="n"/>
      <x:c r="L318" s="4" t="str">
        <x:f>IF(OR(K318="",F318=""),"",F318-K318)</x:f>
      </x:c>
      <x:c r="M318" t="str">
        <x:f>IF(A318="","",IF(OR(C318="",E318=""),"Missing Reference","OK"))</x:f>
      </x:c>
      <x:c r="N318" t="str">
        <x:f>IF(A318="","",IF(OR(ABS(IF(J318="",0,J318))&gt;=0.01,ABS(IF(L318="",0,L318))&gt;=0.01,M318&lt;&gt;"OK"),"Exception","Matched"))</x:f>
      </x:c>
    </x:row>
    <x:row r="319">
      <x:c r="B319" s="5" t="n"/>
      <x:c r="F319" s="4" t="n"/>
      <x:c r="H319" s="4" t="n"/>
      <x:c r="I319" s="4" t="n"/>
      <x:c r="J319" s="4" t="str">
        <x:f>IF(F319="","",F319-IF(I319="",0,I319))</x:f>
      </x:c>
      <x:c r="K319" s="4" t="n"/>
      <x:c r="L319" s="4" t="str">
        <x:f>IF(OR(K319="",F319=""),"",F319-K319)</x:f>
      </x:c>
      <x:c r="M319" t="str">
        <x:f>IF(A319="","",IF(OR(C319="",E319=""),"Missing Reference","OK"))</x:f>
      </x:c>
      <x:c r="N319" t="str">
        <x:f>IF(A319="","",IF(OR(ABS(IF(J319="",0,J319))&gt;=0.01,ABS(IF(L319="",0,L319))&gt;=0.01,M319&lt;&gt;"OK"),"Exception","Matched"))</x:f>
      </x:c>
    </x:row>
    <x:row r="320">
      <x:c r="B320" s="5" t="n"/>
      <x:c r="F320" s="4" t="n"/>
      <x:c r="H320" s="4" t="n"/>
      <x:c r="I320" s="4" t="n"/>
      <x:c r="J320" s="4" t="str">
        <x:f>IF(F320="","",F320-IF(I320="",0,I320))</x:f>
      </x:c>
      <x:c r="K320" s="4" t="n"/>
      <x:c r="L320" s="4" t="str">
        <x:f>IF(OR(K320="",F320=""),"",F320-K320)</x:f>
      </x:c>
      <x:c r="M320" t="str">
        <x:f>IF(A320="","",IF(OR(C320="",E320=""),"Missing Reference","OK"))</x:f>
      </x:c>
      <x:c r="N320" t="str">
        <x:f>IF(A320="","",IF(OR(ABS(IF(J320="",0,J320))&gt;=0.01,ABS(IF(L320="",0,L320))&gt;=0.01,M320&lt;&gt;"OK"),"Exception","Matched"))</x:f>
      </x:c>
    </x:row>
    <x:row r="321">
      <x:c r="B321" s="5" t="n"/>
      <x:c r="F321" s="4" t="n"/>
      <x:c r="H321" s="4" t="n"/>
      <x:c r="I321" s="4" t="n"/>
      <x:c r="J321" s="4" t="str">
        <x:f>IF(F321="","",F321-IF(I321="",0,I321))</x:f>
      </x:c>
      <x:c r="K321" s="4" t="n"/>
      <x:c r="L321" s="4" t="str">
        <x:f>IF(OR(K321="",F321=""),"",F321-K321)</x:f>
      </x:c>
      <x:c r="M321" t="str">
        <x:f>IF(A321="","",IF(OR(C321="",E321=""),"Missing Reference","OK"))</x:f>
      </x:c>
      <x:c r="N321" t="str">
        <x:f>IF(A321="","",IF(OR(ABS(IF(J321="",0,J321))&gt;=0.01,ABS(IF(L321="",0,L321))&gt;=0.01,M321&lt;&gt;"OK"),"Exception","Matched"))</x:f>
      </x:c>
    </x:row>
    <x:row r="322">
      <x:c r="B322" s="5" t="n"/>
      <x:c r="F322" s="4" t="n"/>
      <x:c r="H322" s="4" t="n"/>
      <x:c r="I322" s="4" t="n"/>
      <x:c r="J322" s="4" t="str">
        <x:f>IF(F322="","",F322-IF(I322="",0,I322))</x:f>
      </x:c>
      <x:c r="K322" s="4" t="n"/>
      <x:c r="L322" s="4" t="str">
        <x:f>IF(OR(K322="",F322=""),"",F322-K322)</x:f>
      </x:c>
      <x:c r="M322" t="str">
        <x:f>IF(A322="","",IF(OR(C322="",E322=""),"Missing Reference","OK"))</x:f>
      </x:c>
      <x:c r="N322" t="str">
        <x:f>IF(A322="","",IF(OR(ABS(IF(J322="",0,J322))&gt;=0.01,ABS(IF(L322="",0,L322))&gt;=0.01,M322&lt;&gt;"OK"),"Exception","Matched"))</x:f>
      </x:c>
    </x:row>
    <x:row r="323">
      <x:c r="B323" s="5" t="n"/>
      <x:c r="F323" s="4" t="n"/>
      <x:c r="H323" s="4" t="n"/>
      <x:c r="I323" s="4" t="n"/>
      <x:c r="J323" s="4" t="str">
        <x:f>IF(F323="","",F323-IF(I323="",0,I323))</x:f>
      </x:c>
      <x:c r="K323" s="4" t="n"/>
      <x:c r="L323" s="4" t="str">
        <x:f>IF(OR(K323="",F323=""),"",F323-K323)</x:f>
      </x:c>
      <x:c r="M323" t="str">
        <x:f>IF(A323="","",IF(OR(C323="",E323=""),"Missing Reference","OK"))</x:f>
      </x:c>
      <x:c r="N323" t="str">
        <x:f>IF(A323="","",IF(OR(ABS(IF(J323="",0,J323))&gt;=0.01,ABS(IF(L323="",0,L323))&gt;=0.01,M323&lt;&gt;"OK"),"Exception","Matched"))</x:f>
      </x:c>
    </x:row>
    <x:row r="324">
      <x:c r="B324" s="5" t="n"/>
      <x:c r="F324" s="4" t="n"/>
      <x:c r="H324" s="4" t="n"/>
      <x:c r="I324" s="4" t="n"/>
      <x:c r="J324" s="4" t="str">
        <x:f>IF(F324="","",F324-IF(I324="",0,I324))</x:f>
      </x:c>
      <x:c r="K324" s="4" t="n"/>
      <x:c r="L324" s="4" t="str">
        <x:f>IF(OR(K324="",F324=""),"",F324-K324)</x:f>
      </x:c>
      <x:c r="M324" t="str">
        <x:f>IF(A324="","",IF(OR(C324="",E324=""),"Missing Reference","OK"))</x:f>
      </x:c>
      <x:c r="N324" t="str">
        <x:f>IF(A324="","",IF(OR(ABS(IF(J324="",0,J324))&gt;=0.01,ABS(IF(L324="",0,L324))&gt;=0.01,M324&lt;&gt;"OK"),"Exception","Matched"))</x:f>
      </x:c>
    </x:row>
    <x:row r="325">
      <x:c r="B325" s="5" t="n"/>
      <x:c r="F325" s="4" t="n"/>
      <x:c r="H325" s="4" t="n"/>
      <x:c r="I325" s="4" t="n"/>
      <x:c r="J325" s="4" t="str">
        <x:f>IF(F325="","",F325-IF(I325="",0,I325))</x:f>
      </x:c>
      <x:c r="K325" s="4" t="n"/>
      <x:c r="L325" s="4" t="str">
        <x:f>IF(OR(K325="",F325=""),"",F325-K325)</x:f>
      </x:c>
      <x:c r="M325" t="str">
        <x:f>IF(A325="","",IF(OR(C325="",E325=""),"Missing Reference","OK"))</x:f>
      </x:c>
      <x:c r="N325" t="str">
        <x:f>IF(A325="","",IF(OR(ABS(IF(J325="",0,J325))&gt;=0.01,ABS(IF(L325="",0,L325))&gt;=0.01,M325&lt;&gt;"OK"),"Exception","Matched"))</x:f>
      </x:c>
    </x:row>
    <x:row r="326">
      <x:c r="B326" s="5" t="n"/>
      <x:c r="F326" s="4" t="n"/>
      <x:c r="H326" s="4" t="n"/>
      <x:c r="I326" s="4" t="n"/>
      <x:c r="J326" s="4" t="str">
        <x:f>IF(F326="","",F326-IF(I326="",0,I326))</x:f>
      </x:c>
      <x:c r="K326" s="4" t="n"/>
      <x:c r="L326" s="4" t="str">
        <x:f>IF(OR(K326="",F326=""),"",F326-K326)</x:f>
      </x:c>
      <x:c r="M326" t="str">
        <x:f>IF(A326="","",IF(OR(C326="",E326=""),"Missing Reference","OK"))</x:f>
      </x:c>
      <x:c r="N326" t="str">
        <x:f>IF(A326="","",IF(OR(ABS(IF(J326="",0,J326))&gt;=0.01,ABS(IF(L326="",0,L326))&gt;=0.01,M326&lt;&gt;"OK"),"Exception","Matched"))</x:f>
      </x:c>
    </x:row>
    <x:row r="327">
      <x:c r="B327" s="5" t="n"/>
      <x:c r="F327" s="4" t="n"/>
      <x:c r="H327" s="4" t="n"/>
      <x:c r="I327" s="4" t="n"/>
      <x:c r="J327" s="4" t="str">
        <x:f>IF(F327="","",F327-IF(I327="",0,I327))</x:f>
      </x:c>
      <x:c r="K327" s="4" t="n"/>
      <x:c r="L327" s="4" t="str">
        <x:f>IF(OR(K327="",F327=""),"",F327-K327)</x:f>
      </x:c>
      <x:c r="M327" t="str">
        <x:f>IF(A327="","",IF(OR(C327="",E327=""),"Missing Reference","OK"))</x:f>
      </x:c>
      <x:c r="N327" t="str">
        <x:f>IF(A327="","",IF(OR(ABS(IF(J327="",0,J327))&gt;=0.01,ABS(IF(L327="",0,L327))&gt;=0.01,M327&lt;&gt;"OK"),"Exception","Matched"))</x:f>
      </x:c>
    </x:row>
    <x:row r="328">
      <x:c r="B328" s="5" t="n"/>
      <x:c r="F328" s="4" t="n"/>
      <x:c r="H328" s="4" t="n"/>
      <x:c r="I328" s="4" t="n"/>
      <x:c r="J328" s="4" t="str">
        <x:f>IF(F328="","",F328-IF(I328="",0,I328))</x:f>
      </x:c>
      <x:c r="K328" s="4" t="n"/>
      <x:c r="L328" s="4" t="str">
        <x:f>IF(OR(K328="",F328=""),"",F328-K328)</x:f>
      </x:c>
      <x:c r="M328" t="str">
        <x:f>IF(A328="","",IF(OR(C328="",E328=""),"Missing Reference","OK"))</x:f>
      </x:c>
      <x:c r="N328" t="str">
        <x:f>IF(A328="","",IF(OR(ABS(IF(J328="",0,J328))&gt;=0.01,ABS(IF(L328="",0,L328))&gt;=0.01,M328&lt;&gt;"OK"),"Exception","Matched"))</x:f>
      </x:c>
    </x:row>
    <x:row r="329">
      <x:c r="B329" s="5" t="n"/>
      <x:c r="F329" s="4" t="n"/>
      <x:c r="H329" s="4" t="n"/>
      <x:c r="I329" s="4" t="n"/>
      <x:c r="J329" s="4" t="str">
        <x:f>IF(F329="","",F329-IF(I329="",0,I329))</x:f>
      </x:c>
      <x:c r="K329" s="4" t="n"/>
      <x:c r="L329" s="4" t="str">
        <x:f>IF(OR(K329="",F329=""),"",F329-K329)</x:f>
      </x:c>
      <x:c r="M329" t="str">
        <x:f>IF(A329="","",IF(OR(C329="",E329=""),"Missing Reference","OK"))</x:f>
      </x:c>
      <x:c r="N329" t="str">
        <x:f>IF(A329="","",IF(OR(ABS(IF(J329="",0,J329))&gt;=0.01,ABS(IF(L329="",0,L329))&gt;=0.01,M329&lt;&gt;"OK"),"Exception","Matched"))</x:f>
      </x:c>
    </x:row>
    <x:row r="330">
      <x:c r="B330" s="5" t="n"/>
      <x:c r="F330" s="4" t="n"/>
      <x:c r="H330" s="4" t="n"/>
      <x:c r="I330" s="4" t="n"/>
      <x:c r="J330" s="4" t="str">
        <x:f>IF(F330="","",F330-IF(I330="",0,I330))</x:f>
      </x:c>
      <x:c r="K330" s="4" t="n"/>
      <x:c r="L330" s="4" t="str">
        <x:f>IF(OR(K330="",F330=""),"",F330-K330)</x:f>
      </x:c>
      <x:c r="M330" t="str">
        <x:f>IF(A330="","",IF(OR(C330="",E330=""),"Missing Reference","OK"))</x:f>
      </x:c>
      <x:c r="N330" t="str">
        <x:f>IF(A330="","",IF(OR(ABS(IF(J330="",0,J330))&gt;=0.01,ABS(IF(L330="",0,L330))&gt;=0.01,M330&lt;&gt;"OK"),"Exception","Matched"))</x:f>
      </x:c>
    </x:row>
    <x:row r="331">
      <x:c r="B331" s="5" t="n"/>
      <x:c r="F331" s="4" t="n"/>
      <x:c r="H331" s="4" t="n"/>
      <x:c r="I331" s="4" t="n"/>
      <x:c r="J331" s="4" t="str">
        <x:f>IF(F331="","",F331-IF(I331="",0,I331))</x:f>
      </x:c>
      <x:c r="K331" s="4" t="n"/>
      <x:c r="L331" s="4" t="str">
        <x:f>IF(OR(K331="",F331=""),"",F331-K331)</x:f>
      </x:c>
      <x:c r="M331" t="str">
        <x:f>IF(A331="","",IF(OR(C331="",E331=""),"Missing Reference","OK"))</x:f>
      </x:c>
      <x:c r="N331" t="str">
        <x:f>IF(A331="","",IF(OR(ABS(IF(J331="",0,J331))&gt;=0.01,ABS(IF(L331="",0,L331))&gt;=0.01,M331&lt;&gt;"OK"),"Exception","Matched"))</x:f>
      </x:c>
    </x:row>
    <x:row r="332">
      <x:c r="B332" s="5" t="n"/>
      <x:c r="F332" s="4" t="n"/>
      <x:c r="H332" s="4" t="n"/>
      <x:c r="I332" s="4" t="n"/>
      <x:c r="J332" s="4" t="str">
        <x:f>IF(F332="","",F332-IF(I332="",0,I332))</x:f>
      </x:c>
      <x:c r="K332" s="4" t="n"/>
      <x:c r="L332" s="4" t="str">
        <x:f>IF(OR(K332="",F332=""),"",F332-K332)</x:f>
      </x:c>
      <x:c r="M332" t="str">
        <x:f>IF(A332="","",IF(OR(C332="",E332=""),"Missing Reference","OK"))</x:f>
      </x:c>
      <x:c r="N332" t="str">
        <x:f>IF(A332="","",IF(OR(ABS(IF(J332="",0,J332))&gt;=0.01,ABS(IF(L332="",0,L332))&gt;=0.01,M332&lt;&gt;"OK"),"Exception","Matched"))</x:f>
      </x:c>
    </x:row>
    <x:row r="333">
      <x:c r="B333" s="5" t="n"/>
      <x:c r="F333" s="4" t="n"/>
      <x:c r="H333" s="4" t="n"/>
      <x:c r="I333" s="4" t="n"/>
      <x:c r="J333" s="4" t="str">
        <x:f>IF(F333="","",F333-IF(I333="",0,I333))</x:f>
      </x:c>
      <x:c r="K333" s="4" t="n"/>
      <x:c r="L333" s="4" t="str">
        <x:f>IF(OR(K333="",F333=""),"",F333-K333)</x:f>
      </x:c>
      <x:c r="M333" t="str">
        <x:f>IF(A333="","",IF(OR(C333="",E333=""),"Missing Reference","OK"))</x:f>
      </x:c>
      <x:c r="N333" t="str">
        <x:f>IF(A333="","",IF(OR(ABS(IF(J333="",0,J333))&gt;=0.01,ABS(IF(L333="",0,L333))&gt;=0.01,M333&lt;&gt;"OK"),"Exception","Matched"))</x:f>
      </x:c>
    </x:row>
    <x:row r="334">
      <x:c r="B334" s="5" t="n"/>
      <x:c r="F334" s="4" t="n"/>
      <x:c r="H334" s="4" t="n"/>
      <x:c r="I334" s="4" t="n"/>
      <x:c r="J334" s="4" t="str">
        <x:f>IF(F334="","",F334-IF(I334="",0,I334))</x:f>
      </x:c>
      <x:c r="K334" s="4" t="n"/>
      <x:c r="L334" s="4" t="str">
        <x:f>IF(OR(K334="",F334=""),"",F334-K334)</x:f>
      </x:c>
      <x:c r="M334" t="str">
        <x:f>IF(A334="","",IF(OR(C334="",E334=""),"Missing Reference","OK"))</x:f>
      </x:c>
      <x:c r="N334" t="str">
        <x:f>IF(A334="","",IF(OR(ABS(IF(J334="",0,J334))&gt;=0.01,ABS(IF(L334="",0,L334))&gt;=0.01,M334&lt;&gt;"OK"),"Exception","Matched"))</x:f>
      </x:c>
    </x:row>
    <x:row r="335">
      <x:c r="B335" s="5" t="n"/>
      <x:c r="F335" s="4" t="n"/>
      <x:c r="H335" s="4" t="n"/>
      <x:c r="I335" s="4" t="n"/>
      <x:c r="J335" s="4" t="str">
        <x:f>IF(F335="","",F335-IF(I335="",0,I335))</x:f>
      </x:c>
      <x:c r="K335" s="4" t="n"/>
      <x:c r="L335" s="4" t="str">
        <x:f>IF(OR(K335="",F335=""),"",F335-K335)</x:f>
      </x:c>
      <x:c r="M335" t="str">
        <x:f>IF(A335="","",IF(OR(C335="",E335=""),"Missing Reference","OK"))</x:f>
      </x:c>
      <x:c r="N335" t="str">
        <x:f>IF(A335="","",IF(OR(ABS(IF(J335="",0,J335))&gt;=0.01,ABS(IF(L335="",0,L335))&gt;=0.01,M335&lt;&gt;"OK"),"Exception","Matched"))</x:f>
      </x:c>
    </x:row>
    <x:row r="336">
      <x:c r="B336" s="5" t="n"/>
      <x:c r="F336" s="4" t="n"/>
      <x:c r="H336" s="4" t="n"/>
      <x:c r="I336" s="4" t="n"/>
      <x:c r="J336" s="4" t="str">
        <x:f>IF(F336="","",F336-IF(I336="",0,I336))</x:f>
      </x:c>
      <x:c r="K336" s="4" t="n"/>
      <x:c r="L336" s="4" t="str">
        <x:f>IF(OR(K336="",F336=""),"",F336-K336)</x:f>
      </x:c>
      <x:c r="M336" t="str">
        <x:f>IF(A336="","",IF(OR(C336="",E336=""),"Missing Reference","OK"))</x:f>
      </x:c>
      <x:c r="N336" t="str">
        <x:f>IF(A336="","",IF(OR(ABS(IF(J336="",0,J336))&gt;=0.01,ABS(IF(L336="",0,L336))&gt;=0.01,M336&lt;&gt;"OK"),"Exception","Matched"))</x:f>
      </x:c>
    </x:row>
    <x:row r="337">
      <x:c r="B337" s="5" t="n"/>
      <x:c r="F337" s="4" t="n"/>
      <x:c r="H337" s="4" t="n"/>
      <x:c r="I337" s="4" t="n"/>
      <x:c r="J337" s="4" t="str">
        <x:f>IF(F337="","",F337-IF(I337="",0,I337))</x:f>
      </x:c>
      <x:c r="K337" s="4" t="n"/>
      <x:c r="L337" s="4" t="str">
        <x:f>IF(OR(K337="",F337=""),"",F337-K337)</x:f>
      </x:c>
      <x:c r="M337" t="str">
        <x:f>IF(A337="","",IF(OR(C337="",E337=""),"Missing Reference","OK"))</x:f>
      </x:c>
      <x:c r="N337" t="str">
        <x:f>IF(A337="","",IF(OR(ABS(IF(J337="",0,J337))&gt;=0.01,ABS(IF(L337="",0,L337))&gt;=0.01,M337&lt;&gt;"OK"),"Exception","Matched"))</x:f>
      </x:c>
    </x:row>
    <x:row r="338">
      <x:c r="B338" s="5" t="n"/>
      <x:c r="F338" s="4" t="n"/>
      <x:c r="H338" s="4" t="n"/>
      <x:c r="I338" s="4" t="n"/>
      <x:c r="J338" s="4" t="str">
        <x:f>IF(F338="","",F338-IF(I338="",0,I338))</x:f>
      </x:c>
      <x:c r="K338" s="4" t="n"/>
      <x:c r="L338" s="4" t="str">
        <x:f>IF(OR(K338="",F338=""),"",F338-K338)</x:f>
      </x:c>
      <x:c r="M338" t="str">
        <x:f>IF(A338="","",IF(OR(C338="",E338=""),"Missing Reference","OK"))</x:f>
      </x:c>
      <x:c r="N338" t="str">
        <x:f>IF(A338="","",IF(OR(ABS(IF(J338="",0,J338))&gt;=0.01,ABS(IF(L338="",0,L338))&gt;=0.01,M338&lt;&gt;"OK"),"Exception","Matched"))</x:f>
      </x:c>
    </x:row>
    <x:row r="339">
      <x:c r="B339" s="5" t="n"/>
      <x:c r="F339" s="4" t="n"/>
      <x:c r="H339" s="4" t="n"/>
      <x:c r="I339" s="4" t="n"/>
      <x:c r="J339" s="4" t="str">
        <x:f>IF(F339="","",F339-IF(I339="",0,I339))</x:f>
      </x:c>
      <x:c r="K339" s="4" t="n"/>
      <x:c r="L339" s="4" t="str">
        <x:f>IF(OR(K339="",F339=""),"",F339-K339)</x:f>
      </x:c>
      <x:c r="M339" t="str">
        <x:f>IF(A339="","",IF(OR(C339="",E339=""),"Missing Reference","OK"))</x:f>
      </x:c>
      <x:c r="N339" t="str">
        <x:f>IF(A339="","",IF(OR(ABS(IF(J339="",0,J339))&gt;=0.01,ABS(IF(L339="",0,L339))&gt;=0.01,M339&lt;&gt;"OK"),"Exception","Matched"))</x:f>
      </x:c>
    </x:row>
    <x:row r="340">
      <x:c r="B340" s="5" t="n"/>
      <x:c r="F340" s="4" t="n"/>
      <x:c r="H340" s="4" t="n"/>
      <x:c r="I340" s="4" t="n"/>
      <x:c r="J340" s="4" t="str">
        <x:f>IF(F340="","",F340-IF(I340="",0,I340))</x:f>
      </x:c>
      <x:c r="K340" s="4" t="n"/>
      <x:c r="L340" s="4" t="str">
        <x:f>IF(OR(K340="",F340=""),"",F340-K340)</x:f>
      </x:c>
      <x:c r="M340" t="str">
        <x:f>IF(A340="","",IF(OR(C340="",E340=""),"Missing Reference","OK"))</x:f>
      </x:c>
      <x:c r="N340" t="str">
        <x:f>IF(A340="","",IF(OR(ABS(IF(J340="",0,J340))&gt;=0.01,ABS(IF(L340="",0,L340))&gt;=0.01,M340&lt;&gt;"OK"),"Exception","Matched"))</x:f>
      </x:c>
    </x:row>
    <x:row r="341">
      <x:c r="B341" s="5" t="n"/>
      <x:c r="F341" s="4" t="n"/>
      <x:c r="H341" s="4" t="n"/>
      <x:c r="I341" s="4" t="n"/>
      <x:c r="J341" s="4" t="str">
        <x:f>IF(F341="","",F341-IF(I341="",0,I341))</x:f>
      </x:c>
      <x:c r="K341" s="4" t="n"/>
      <x:c r="L341" s="4" t="str">
        <x:f>IF(OR(K341="",F341=""),"",F341-K341)</x:f>
      </x:c>
      <x:c r="M341" t="str">
        <x:f>IF(A341="","",IF(OR(C341="",E341=""),"Missing Reference","OK"))</x:f>
      </x:c>
      <x:c r="N341" t="str">
        <x:f>IF(A341="","",IF(OR(ABS(IF(J341="",0,J341))&gt;=0.01,ABS(IF(L341="",0,L341))&gt;=0.01,M341&lt;&gt;"OK"),"Exception","Matched"))</x:f>
      </x:c>
    </x:row>
    <x:row r="342">
      <x:c r="B342" s="5" t="n"/>
      <x:c r="F342" s="4" t="n"/>
      <x:c r="H342" s="4" t="n"/>
      <x:c r="I342" s="4" t="n"/>
      <x:c r="J342" s="4" t="str">
        <x:f>IF(F342="","",F342-IF(I342="",0,I342))</x:f>
      </x:c>
      <x:c r="K342" s="4" t="n"/>
      <x:c r="L342" s="4" t="str">
        <x:f>IF(OR(K342="",F342=""),"",F342-K342)</x:f>
      </x:c>
      <x:c r="M342" t="str">
        <x:f>IF(A342="","",IF(OR(C342="",E342=""),"Missing Reference","OK"))</x:f>
      </x:c>
      <x:c r="N342" t="str">
        <x:f>IF(A342="","",IF(OR(ABS(IF(J342="",0,J342))&gt;=0.01,ABS(IF(L342="",0,L342))&gt;=0.01,M342&lt;&gt;"OK"),"Exception","Matched"))</x:f>
      </x:c>
    </x:row>
    <x:row r="343">
      <x:c r="B343" s="5" t="n"/>
      <x:c r="F343" s="4" t="n"/>
      <x:c r="H343" s="4" t="n"/>
      <x:c r="I343" s="4" t="n"/>
      <x:c r="J343" s="4" t="str">
        <x:f>IF(F343="","",F343-IF(I343="",0,I343))</x:f>
      </x:c>
      <x:c r="K343" s="4" t="n"/>
      <x:c r="L343" s="4" t="str">
        <x:f>IF(OR(K343="",F343=""),"",F343-K343)</x:f>
      </x:c>
      <x:c r="M343" t="str">
        <x:f>IF(A343="","",IF(OR(C343="",E343=""),"Missing Reference","OK"))</x:f>
      </x:c>
      <x:c r="N343" t="str">
        <x:f>IF(A343="","",IF(OR(ABS(IF(J343="",0,J343))&gt;=0.01,ABS(IF(L343="",0,L343))&gt;=0.01,M343&lt;&gt;"OK"),"Exception","Matched"))</x:f>
      </x:c>
    </x:row>
    <x:row r="344">
      <x:c r="B344" s="5" t="n"/>
      <x:c r="F344" s="4" t="n"/>
      <x:c r="H344" s="4" t="n"/>
      <x:c r="I344" s="4" t="n"/>
      <x:c r="J344" s="4" t="str">
        <x:f>IF(F344="","",F344-IF(I344="",0,I344))</x:f>
      </x:c>
      <x:c r="K344" s="4" t="n"/>
      <x:c r="L344" s="4" t="str">
        <x:f>IF(OR(K344="",F344=""),"",F344-K344)</x:f>
      </x:c>
      <x:c r="M344" t="str">
        <x:f>IF(A344="","",IF(OR(C344="",E344=""),"Missing Reference","OK"))</x:f>
      </x:c>
      <x:c r="N344" t="str">
        <x:f>IF(A344="","",IF(OR(ABS(IF(J344="",0,J344))&gt;=0.01,ABS(IF(L344="",0,L344))&gt;=0.01,M344&lt;&gt;"OK"),"Exception","Matched"))</x:f>
      </x:c>
    </x:row>
    <x:row r="345">
      <x:c r="B345" s="5" t="n"/>
      <x:c r="F345" s="4" t="n"/>
      <x:c r="H345" s="4" t="n"/>
      <x:c r="I345" s="4" t="n"/>
      <x:c r="J345" s="4" t="str">
        <x:f>IF(F345="","",F345-IF(I345="",0,I345))</x:f>
      </x:c>
      <x:c r="K345" s="4" t="n"/>
      <x:c r="L345" s="4" t="str">
        <x:f>IF(OR(K345="",F345=""),"",F345-K345)</x:f>
      </x:c>
      <x:c r="M345" t="str">
        <x:f>IF(A345="","",IF(OR(C345="",E345=""),"Missing Reference","OK"))</x:f>
      </x:c>
      <x:c r="N345" t="str">
        <x:f>IF(A345="","",IF(OR(ABS(IF(J345="",0,J345))&gt;=0.01,ABS(IF(L345="",0,L345))&gt;=0.01,M345&lt;&gt;"OK"),"Exception","Matched"))</x:f>
      </x:c>
    </x:row>
    <x:row r="346">
      <x:c r="B346" s="5" t="n"/>
      <x:c r="F346" s="4" t="n"/>
      <x:c r="H346" s="4" t="n"/>
      <x:c r="I346" s="4" t="n"/>
      <x:c r="J346" s="4" t="str">
        <x:f>IF(F346="","",F346-IF(I346="",0,I346))</x:f>
      </x:c>
      <x:c r="K346" s="4" t="n"/>
      <x:c r="L346" s="4" t="str">
        <x:f>IF(OR(K346="",F346=""),"",F346-K346)</x:f>
      </x:c>
      <x:c r="M346" t="str">
        <x:f>IF(A346="","",IF(OR(C346="",E346=""),"Missing Reference","OK"))</x:f>
      </x:c>
      <x:c r="N346" t="str">
        <x:f>IF(A346="","",IF(OR(ABS(IF(J346="",0,J346))&gt;=0.01,ABS(IF(L346="",0,L346))&gt;=0.01,M346&lt;&gt;"OK"),"Exception","Matched"))</x:f>
      </x:c>
    </x:row>
    <x:row r="347">
      <x:c r="B347" s="5" t="n"/>
      <x:c r="F347" s="4" t="n"/>
      <x:c r="H347" s="4" t="n"/>
      <x:c r="I347" s="4" t="n"/>
      <x:c r="J347" s="4" t="str">
        <x:f>IF(F347="","",F347-IF(I347="",0,I347))</x:f>
      </x:c>
      <x:c r="K347" s="4" t="n"/>
      <x:c r="L347" s="4" t="str">
        <x:f>IF(OR(K347="",F347=""),"",F347-K347)</x:f>
      </x:c>
      <x:c r="M347" t="str">
        <x:f>IF(A347="","",IF(OR(C347="",E347=""),"Missing Reference","OK"))</x:f>
      </x:c>
      <x:c r="N347" t="str">
        <x:f>IF(A347="","",IF(OR(ABS(IF(J347="",0,J347))&gt;=0.01,ABS(IF(L347="",0,L347))&gt;=0.01,M347&lt;&gt;"OK"),"Exception","Matched"))</x:f>
      </x:c>
    </x:row>
    <x:row r="348">
      <x:c r="B348" s="5" t="n"/>
      <x:c r="F348" s="4" t="n"/>
      <x:c r="H348" s="4" t="n"/>
      <x:c r="I348" s="4" t="n"/>
      <x:c r="J348" s="4" t="str">
        <x:f>IF(F348="","",F348-IF(I348="",0,I348))</x:f>
      </x:c>
      <x:c r="K348" s="4" t="n"/>
      <x:c r="L348" s="4" t="str">
        <x:f>IF(OR(K348="",F348=""),"",F348-K348)</x:f>
      </x:c>
      <x:c r="M348" t="str">
        <x:f>IF(A348="","",IF(OR(C348="",E348=""),"Missing Reference","OK"))</x:f>
      </x:c>
      <x:c r="N348" t="str">
        <x:f>IF(A348="","",IF(OR(ABS(IF(J348="",0,J348))&gt;=0.01,ABS(IF(L348="",0,L348))&gt;=0.01,M348&lt;&gt;"OK"),"Exception","Matched"))</x:f>
      </x:c>
    </x:row>
    <x:row r="349">
      <x:c r="B349" s="5" t="n"/>
      <x:c r="F349" s="4" t="n"/>
      <x:c r="H349" s="4" t="n"/>
      <x:c r="I349" s="4" t="n"/>
      <x:c r="J349" s="4" t="str">
        <x:f>IF(F349="","",F349-IF(I349="",0,I349))</x:f>
      </x:c>
      <x:c r="K349" s="4" t="n"/>
      <x:c r="L349" s="4" t="str">
        <x:f>IF(OR(K349="",F349=""),"",F349-K349)</x:f>
      </x:c>
      <x:c r="M349" t="str">
        <x:f>IF(A349="","",IF(OR(C349="",E349=""),"Missing Reference","OK"))</x:f>
      </x:c>
      <x:c r="N349" t="str">
        <x:f>IF(A349="","",IF(OR(ABS(IF(J349="",0,J349))&gt;=0.01,ABS(IF(L349="",0,L349))&gt;=0.01,M349&lt;&gt;"OK"),"Exception","Matched"))</x:f>
      </x:c>
    </x:row>
    <x:row r="350">
      <x:c r="B350" s="5" t="n"/>
      <x:c r="F350" s="4" t="n"/>
      <x:c r="H350" s="4" t="n"/>
      <x:c r="I350" s="4" t="n"/>
      <x:c r="J350" s="4" t="str">
        <x:f>IF(F350="","",F350-IF(I350="",0,I350))</x:f>
      </x:c>
      <x:c r="K350" s="4" t="n"/>
      <x:c r="L350" s="4" t="str">
        <x:f>IF(OR(K350="",F350=""),"",F350-K350)</x:f>
      </x:c>
      <x:c r="M350" t="str">
        <x:f>IF(A350="","",IF(OR(C350="",E350=""),"Missing Reference","OK"))</x:f>
      </x:c>
      <x:c r="N350" t="str">
        <x:f>IF(A350="","",IF(OR(ABS(IF(J350="",0,J350))&gt;=0.01,ABS(IF(L350="",0,L350))&gt;=0.01,M350&lt;&gt;"OK"),"Exception","Matched"))</x:f>
      </x:c>
    </x:row>
    <x:row r="351">
      <x:c r="B351" s="5" t="n"/>
      <x:c r="F351" s="4" t="n"/>
      <x:c r="H351" s="4" t="n"/>
      <x:c r="I351" s="4" t="n"/>
      <x:c r="J351" s="4" t="str">
        <x:f>IF(F351="","",F351-IF(I351="",0,I351))</x:f>
      </x:c>
      <x:c r="K351" s="4" t="n"/>
      <x:c r="L351" s="4" t="str">
        <x:f>IF(OR(K351="",F351=""),"",F351-K351)</x:f>
      </x:c>
      <x:c r="M351" t="str">
        <x:f>IF(A351="","",IF(OR(C351="",E351=""),"Missing Reference","OK"))</x:f>
      </x:c>
      <x:c r="N351" t="str">
        <x:f>IF(A351="","",IF(OR(ABS(IF(J351="",0,J351))&gt;=0.01,ABS(IF(L351="",0,L351))&gt;=0.01,M351&lt;&gt;"OK"),"Exception","Matched"))</x:f>
      </x:c>
    </x:row>
    <x:row r="352">
      <x:c r="B352" s="5" t="n"/>
      <x:c r="F352" s="4" t="n"/>
      <x:c r="H352" s="4" t="n"/>
      <x:c r="I352" s="4" t="n"/>
      <x:c r="J352" s="4" t="str">
        <x:f>IF(F352="","",F352-IF(I352="",0,I352))</x:f>
      </x:c>
      <x:c r="K352" s="4" t="n"/>
      <x:c r="L352" s="4" t="str">
        <x:f>IF(OR(K352="",F352=""),"",F352-K352)</x:f>
      </x:c>
      <x:c r="M352" t="str">
        <x:f>IF(A352="","",IF(OR(C352="",E352=""),"Missing Reference","OK"))</x:f>
      </x:c>
      <x:c r="N352" t="str">
        <x:f>IF(A352="","",IF(OR(ABS(IF(J352="",0,J352))&gt;=0.01,ABS(IF(L352="",0,L352))&gt;=0.01,M352&lt;&gt;"OK"),"Exception","Matched"))</x:f>
      </x:c>
    </x:row>
    <x:row r="353">
      <x:c r="B353" s="5" t="n"/>
      <x:c r="F353" s="4" t="n"/>
      <x:c r="H353" s="4" t="n"/>
      <x:c r="I353" s="4" t="n"/>
      <x:c r="J353" s="4" t="str">
        <x:f>IF(F353="","",F353-IF(I353="",0,I353))</x:f>
      </x:c>
      <x:c r="K353" s="4" t="n"/>
      <x:c r="L353" s="4" t="str">
        <x:f>IF(OR(K353="",F353=""),"",F353-K353)</x:f>
      </x:c>
      <x:c r="M353" t="str">
        <x:f>IF(A353="","",IF(OR(C353="",E353=""),"Missing Reference","OK"))</x:f>
      </x:c>
      <x:c r="N353" t="str">
        <x:f>IF(A353="","",IF(OR(ABS(IF(J353="",0,J353))&gt;=0.01,ABS(IF(L353="",0,L353))&gt;=0.01,M353&lt;&gt;"OK"),"Exception","Matched"))</x:f>
      </x:c>
    </x:row>
    <x:row r="354">
      <x:c r="B354" s="5" t="n"/>
      <x:c r="F354" s="4" t="n"/>
      <x:c r="H354" s="4" t="n"/>
      <x:c r="I354" s="4" t="n"/>
      <x:c r="J354" s="4" t="str">
        <x:f>IF(F354="","",F354-IF(I354="",0,I354))</x:f>
      </x:c>
      <x:c r="K354" s="4" t="n"/>
      <x:c r="L354" s="4" t="str">
        <x:f>IF(OR(K354="",F354=""),"",F354-K354)</x:f>
      </x:c>
      <x:c r="M354" t="str">
        <x:f>IF(A354="","",IF(OR(C354="",E354=""),"Missing Reference","OK"))</x:f>
      </x:c>
      <x:c r="N354" t="str">
        <x:f>IF(A354="","",IF(OR(ABS(IF(J354="",0,J354))&gt;=0.01,ABS(IF(L354="",0,L354))&gt;=0.01,M354&lt;&gt;"OK"),"Exception","Matched"))</x:f>
      </x:c>
    </x:row>
    <x:row r="355">
      <x:c r="B355" s="5" t="n"/>
      <x:c r="F355" s="4" t="n"/>
      <x:c r="H355" s="4" t="n"/>
      <x:c r="I355" s="4" t="n"/>
      <x:c r="J355" s="4" t="str">
        <x:f>IF(F355="","",F355-IF(I355="",0,I355))</x:f>
      </x:c>
      <x:c r="K355" s="4" t="n"/>
      <x:c r="L355" s="4" t="str">
        <x:f>IF(OR(K355="",F355=""),"",F355-K355)</x:f>
      </x:c>
      <x:c r="M355" t="str">
        <x:f>IF(A355="","",IF(OR(C355="",E355=""),"Missing Reference","OK"))</x:f>
      </x:c>
      <x:c r="N355" t="str">
        <x:f>IF(A355="","",IF(OR(ABS(IF(J355="",0,J355))&gt;=0.01,ABS(IF(L355="",0,L355))&gt;=0.01,M355&lt;&gt;"OK"),"Exception","Matched"))</x:f>
      </x:c>
    </x:row>
    <x:row r="356">
      <x:c r="B356" s="5" t="n"/>
      <x:c r="F356" s="4" t="n"/>
      <x:c r="H356" s="4" t="n"/>
      <x:c r="I356" s="4" t="n"/>
      <x:c r="J356" s="4" t="str">
        <x:f>IF(F356="","",F356-IF(I356="",0,I356))</x:f>
      </x:c>
      <x:c r="K356" s="4" t="n"/>
      <x:c r="L356" s="4" t="str">
        <x:f>IF(OR(K356="",F356=""),"",F356-K356)</x:f>
      </x:c>
      <x:c r="M356" t="str">
        <x:f>IF(A356="","",IF(OR(C356="",E356=""),"Missing Reference","OK"))</x:f>
      </x:c>
      <x:c r="N356" t="str">
        <x:f>IF(A356="","",IF(OR(ABS(IF(J356="",0,J356))&gt;=0.01,ABS(IF(L356="",0,L356))&gt;=0.01,M356&lt;&gt;"OK"),"Exception","Matched"))</x:f>
      </x:c>
    </x:row>
    <x:row r="357">
      <x:c r="B357" s="5" t="n"/>
      <x:c r="F357" s="4" t="n"/>
      <x:c r="H357" s="4" t="n"/>
      <x:c r="I357" s="4" t="n"/>
      <x:c r="J357" s="4" t="str">
        <x:f>IF(F357="","",F357-IF(I357="",0,I357))</x:f>
      </x:c>
      <x:c r="K357" s="4" t="n"/>
      <x:c r="L357" s="4" t="str">
        <x:f>IF(OR(K357="",F357=""),"",F357-K357)</x:f>
      </x:c>
      <x:c r="M357" t="str">
        <x:f>IF(A357="","",IF(OR(C357="",E357=""),"Missing Reference","OK"))</x:f>
      </x:c>
      <x:c r="N357" t="str">
        <x:f>IF(A357="","",IF(OR(ABS(IF(J357="",0,J357))&gt;=0.01,ABS(IF(L357="",0,L357))&gt;=0.01,M357&lt;&gt;"OK"),"Exception","Matched"))</x:f>
      </x:c>
    </x:row>
    <x:row r="358">
      <x:c r="B358" s="5" t="n"/>
      <x:c r="F358" s="4" t="n"/>
      <x:c r="H358" s="4" t="n"/>
      <x:c r="I358" s="4" t="n"/>
      <x:c r="J358" s="4" t="str">
        <x:f>IF(F358="","",F358-IF(I358="",0,I358))</x:f>
      </x:c>
      <x:c r="K358" s="4" t="n"/>
      <x:c r="L358" s="4" t="str">
        <x:f>IF(OR(K358="",F358=""),"",F358-K358)</x:f>
      </x:c>
      <x:c r="M358" t="str">
        <x:f>IF(A358="","",IF(OR(C358="",E358=""),"Missing Reference","OK"))</x:f>
      </x:c>
      <x:c r="N358" t="str">
        <x:f>IF(A358="","",IF(OR(ABS(IF(J358="",0,J358))&gt;=0.01,ABS(IF(L358="",0,L358))&gt;=0.01,M358&lt;&gt;"OK"),"Exception","Matched"))</x:f>
      </x:c>
    </x:row>
    <x:row r="359">
      <x:c r="B359" s="5" t="n"/>
      <x:c r="F359" s="4" t="n"/>
      <x:c r="H359" s="4" t="n"/>
      <x:c r="I359" s="4" t="n"/>
      <x:c r="J359" s="4" t="str">
        <x:f>IF(F359="","",F359-IF(I359="",0,I359))</x:f>
      </x:c>
      <x:c r="K359" s="4" t="n"/>
      <x:c r="L359" s="4" t="str">
        <x:f>IF(OR(K359="",F359=""),"",F359-K359)</x:f>
      </x:c>
      <x:c r="M359" t="str">
        <x:f>IF(A359="","",IF(OR(C359="",E359=""),"Missing Reference","OK"))</x:f>
      </x:c>
      <x:c r="N359" t="str">
        <x:f>IF(A359="","",IF(OR(ABS(IF(J359="",0,J359))&gt;=0.01,ABS(IF(L359="",0,L359))&gt;=0.01,M359&lt;&gt;"OK"),"Exception","Matched"))</x:f>
      </x:c>
    </x:row>
    <x:row r="360">
      <x:c r="B360" s="5" t="n"/>
      <x:c r="F360" s="4" t="n"/>
      <x:c r="H360" s="4" t="n"/>
      <x:c r="I360" s="4" t="n"/>
      <x:c r="J360" s="4" t="str">
        <x:f>IF(F360="","",F360-IF(I360="",0,I360))</x:f>
      </x:c>
      <x:c r="K360" s="4" t="n"/>
      <x:c r="L360" s="4" t="str">
        <x:f>IF(OR(K360="",F360=""),"",F360-K360)</x:f>
      </x:c>
      <x:c r="M360" t="str">
        <x:f>IF(A360="","",IF(OR(C360="",E360=""),"Missing Reference","OK"))</x:f>
      </x:c>
      <x:c r="N360" t="str">
        <x:f>IF(A360="","",IF(OR(ABS(IF(J360="",0,J360))&gt;=0.01,ABS(IF(L360="",0,L360))&gt;=0.01,M360&lt;&gt;"OK"),"Exception","Matched"))</x:f>
      </x:c>
    </x:row>
    <x:row r="361">
      <x:c r="B361" s="5" t="n"/>
      <x:c r="F361" s="4" t="n"/>
      <x:c r="H361" s="4" t="n"/>
      <x:c r="I361" s="4" t="n"/>
      <x:c r="J361" s="4" t="str">
        <x:f>IF(F361="","",F361-IF(I361="",0,I361))</x:f>
      </x:c>
      <x:c r="K361" s="4" t="n"/>
      <x:c r="L361" s="4" t="str">
        <x:f>IF(OR(K361="",F361=""),"",F361-K361)</x:f>
      </x:c>
      <x:c r="M361" t="str">
        <x:f>IF(A361="","",IF(OR(C361="",E361=""),"Missing Reference","OK"))</x:f>
      </x:c>
      <x:c r="N361" t="str">
        <x:f>IF(A361="","",IF(OR(ABS(IF(J361="",0,J361))&gt;=0.01,ABS(IF(L361="",0,L361))&gt;=0.01,M361&lt;&gt;"OK"),"Exception","Matched"))</x:f>
      </x:c>
    </x:row>
    <x:row r="362">
      <x:c r="B362" s="5" t="n"/>
      <x:c r="F362" s="4" t="n"/>
      <x:c r="H362" s="4" t="n"/>
      <x:c r="I362" s="4" t="n"/>
      <x:c r="J362" s="4" t="str">
        <x:f>IF(F362="","",F362-IF(I362="",0,I362))</x:f>
      </x:c>
      <x:c r="K362" s="4" t="n"/>
      <x:c r="L362" s="4" t="str">
        <x:f>IF(OR(K362="",F362=""),"",F362-K362)</x:f>
      </x:c>
      <x:c r="M362" t="str">
        <x:f>IF(A362="","",IF(OR(C362="",E362=""),"Missing Reference","OK"))</x:f>
      </x:c>
      <x:c r="N362" t="str">
        <x:f>IF(A362="","",IF(OR(ABS(IF(J362="",0,J362))&gt;=0.01,ABS(IF(L362="",0,L362))&gt;=0.01,M362&lt;&gt;"OK"),"Exception","Matched"))</x:f>
      </x:c>
    </x:row>
    <x:row r="363">
      <x:c r="B363" s="5" t="n"/>
      <x:c r="F363" s="4" t="n"/>
      <x:c r="H363" s="4" t="n"/>
      <x:c r="I363" s="4" t="n"/>
      <x:c r="J363" s="4" t="str">
        <x:f>IF(F363="","",F363-IF(I363="",0,I363))</x:f>
      </x:c>
      <x:c r="K363" s="4" t="n"/>
      <x:c r="L363" s="4" t="str">
        <x:f>IF(OR(K363="",F363=""),"",F363-K363)</x:f>
      </x:c>
      <x:c r="M363" t="str">
        <x:f>IF(A363="","",IF(OR(C363="",E363=""),"Missing Reference","OK"))</x:f>
      </x:c>
      <x:c r="N363" t="str">
        <x:f>IF(A363="","",IF(OR(ABS(IF(J363="",0,J363))&gt;=0.01,ABS(IF(L363="",0,L363))&gt;=0.01,M363&lt;&gt;"OK"),"Exception","Matched"))</x:f>
      </x:c>
    </x:row>
    <x:row r="364">
      <x:c r="B364" s="5" t="n"/>
      <x:c r="F364" s="4" t="n"/>
      <x:c r="H364" s="4" t="n"/>
      <x:c r="I364" s="4" t="n"/>
      <x:c r="J364" s="4" t="str">
        <x:f>IF(F364="","",F364-IF(I364="",0,I364))</x:f>
      </x:c>
      <x:c r="K364" s="4" t="n"/>
      <x:c r="L364" s="4" t="str">
        <x:f>IF(OR(K364="",F364=""),"",F364-K364)</x:f>
      </x:c>
      <x:c r="M364" t="str">
        <x:f>IF(A364="","",IF(OR(C364="",E364=""),"Missing Reference","OK"))</x:f>
      </x:c>
      <x:c r="N364" t="str">
        <x:f>IF(A364="","",IF(OR(ABS(IF(J364="",0,J364))&gt;=0.01,ABS(IF(L364="",0,L364))&gt;=0.01,M364&lt;&gt;"OK"),"Exception","Matched"))</x:f>
      </x:c>
    </x:row>
    <x:row r="365">
      <x:c r="B365" s="5" t="n"/>
      <x:c r="F365" s="4" t="n"/>
      <x:c r="H365" s="4" t="n"/>
      <x:c r="I365" s="4" t="n"/>
      <x:c r="J365" s="4" t="str">
        <x:f>IF(F365="","",F365-IF(I365="",0,I365))</x:f>
      </x:c>
      <x:c r="K365" s="4" t="n"/>
      <x:c r="L365" s="4" t="str">
        <x:f>IF(OR(K365="",F365=""),"",F365-K365)</x:f>
      </x:c>
      <x:c r="M365" t="str">
        <x:f>IF(A365="","",IF(OR(C365="",E365=""),"Missing Reference","OK"))</x:f>
      </x:c>
      <x:c r="N365" t="str">
        <x:f>IF(A365="","",IF(OR(ABS(IF(J365="",0,J365))&gt;=0.01,ABS(IF(L365="",0,L365))&gt;=0.01,M365&lt;&gt;"OK"),"Exception","Matched"))</x:f>
      </x:c>
    </x:row>
    <x:row r="366">
      <x:c r="B366" s="5" t="n"/>
      <x:c r="F366" s="4" t="n"/>
      <x:c r="H366" s="4" t="n"/>
      <x:c r="I366" s="4" t="n"/>
      <x:c r="J366" s="4" t="str">
        <x:f>IF(F366="","",F366-IF(I366="",0,I366))</x:f>
      </x:c>
      <x:c r="K366" s="4" t="n"/>
      <x:c r="L366" s="4" t="str">
        <x:f>IF(OR(K366="",F366=""),"",F366-K366)</x:f>
      </x:c>
      <x:c r="M366" t="str">
        <x:f>IF(A366="","",IF(OR(C366="",E366=""),"Missing Reference","OK"))</x:f>
      </x:c>
      <x:c r="N366" t="str">
        <x:f>IF(A366="","",IF(OR(ABS(IF(J366="",0,J366))&gt;=0.01,ABS(IF(L366="",0,L366))&gt;=0.01,M366&lt;&gt;"OK"),"Exception","Matched"))</x:f>
      </x:c>
    </x:row>
    <x:row r="367">
      <x:c r="B367" s="5" t="n"/>
      <x:c r="F367" s="4" t="n"/>
      <x:c r="H367" s="4" t="n"/>
      <x:c r="I367" s="4" t="n"/>
      <x:c r="J367" s="4" t="str">
        <x:f>IF(F367="","",F367-IF(I367="",0,I367))</x:f>
      </x:c>
      <x:c r="K367" s="4" t="n"/>
      <x:c r="L367" s="4" t="str">
        <x:f>IF(OR(K367="",F367=""),"",F367-K367)</x:f>
      </x:c>
      <x:c r="M367" t="str">
        <x:f>IF(A367="","",IF(OR(C367="",E367=""),"Missing Reference","OK"))</x:f>
      </x:c>
      <x:c r="N367" t="str">
        <x:f>IF(A367="","",IF(OR(ABS(IF(J367="",0,J367))&gt;=0.01,ABS(IF(L367="",0,L367))&gt;=0.01,M367&lt;&gt;"OK"),"Exception","Matched"))</x:f>
      </x:c>
    </x:row>
    <x:row r="368">
      <x:c r="B368" s="5" t="n"/>
      <x:c r="F368" s="4" t="n"/>
      <x:c r="H368" s="4" t="n"/>
      <x:c r="I368" s="4" t="n"/>
      <x:c r="J368" s="4" t="str">
        <x:f>IF(F368="","",F368-IF(I368="",0,I368))</x:f>
      </x:c>
      <x:c r="K368" s="4" t="n"/>
      <x:c r="L368" s="4" t="str">
        <x:f>IF(OR(K368="",F368=""),"",F368-K368)</x:f>
      </x:c>
      <x:c r="M368" t="str">
        <x:f>IF(A368="","",IF(OR(C368="",E368=""),"Missing Reference","OK"))</x:f>
      </x:c>
      <x:c r="N368" t="str">
        <x:f>IF(A368="","",IF(OR(ABS(IF(J368="",0,J368))&gt;=0.01,ABS(IF(L368="",0,L368))&gt;=0.01,M368&lt;&gt;"OK"),"Exception","Matched"))</x:f>
      </x:c>
    </x:row>
    <x:row r="369">
      <x:c r="B369" s="5" t="n"/>
      <x:c r="F369" s="4" t="n"/>
      <x:c r="H369" s="4" t="n"/>
      <x:c r="I369" s="4" t="n"/>
      <x:c r="J369" s="4" t="str">
        <x:f>IF(F369="","",F369-IF(I369="",0,I369))</x:f>
      </x:c>
      <x:c r="K369" s="4" t="n"/>
      <x:c r="L369" s="4" t="str">
        <x:f>IF(OR(K369="",F369=""),"",F369-K369)</x:f>
      </x:c>
      <x:c r="M369" t="str">
        <x:f>IF(A369="","",IF(OR(C369="",E369=""),"Missing Reference","OK"))</x:f>
      </x:c>
      <x:c r="N369" t="str">
        <x:f>IF(A369="","",IF(OR(ABS(IF(J369="",0,J369))&gt;=0.01,ABS(IF(L369="",0,L369))&gt;=0.01,M369&lt;&gt;"OK"),"Exception","Matched"))</x:f>
      </x:c>
    </x:row>
    <x:row r="370">
      <x:c r="B370" s="5" t="n"/>
      <x:c r="F370" s="4" t="n"/>
      <x:c r="H370" s="4" t="n"/>
      <x:c r="I370" s="4" t="n"/>
      <x:c r="J370" s="4" t="str">
        <x:f>IF(F370="","",F370-IF(I370="",0,I370))</x:f>
      </x:c>
      <x:c r="K370" s="4" t="n"/>
      <x:c r="L370" s="4" t="str">
        <x:f>IF(OR(K370="",F370=""),"",F370-K370)</x:f>
      </x:c>
      <x:c r="M370" t="str">
        <x:f>IF(A370="","",IF(OR(C370="",E370=""),"Missing Reference","OK"))</x:f>
      </x:c>
      <x:c r="N370" t="str">
        <x:f>IF(A370="","",IF(OR(ABS(IF(J370="",0,J370))&gt;=0.01,ABS(IF(L370="",0,L370))&gt;=0.01,M370&lt;&gt;"OK"),"Exception","Matched"))</x:f>
      </x:c>
    </x:row>
    <x:row r="371">
      <x:c r="B371" s="5" t="n"/>
      <x:c r="F371" s="4" t="n"/>
      <x:c r="H371" s="4" t="n"/>
      <x:c r="I371" s="4" t="n"/>
      <x:c r="J371" s="4" t="str">
        <x:f>IF(F371="","",F371-IF(I371="",0,I371))</x:f>
      </x:c>
      <x:c r="K371" s="4" t="n"/>
      <x:c r="L371" s="4" t="str">
        <x:f>IF(OR(K371="",F371=""),"",F371-K371)</x:f>
      </x:c>
      <x:c r="M371" t="str">
        <x:f>IF(A371="","",IF(OR(C371="",E371=""),"Missing Reference","OK"))</x:f>
      </x:c>
      <x:c r="N371" t="str">
        <x:f>IF(A371="","",IF(OR(ABS(IF(J371="",0,J371))&gt;=0.01,ABS(IF(L371="",0,L371))&gt;=0.01,M371&lt;&gt;"OK"),"Exception","Matched"))</x:f>
      </x:c>
    </x:row>
    <x:row r="372">
      <x:c r="B372" s="5" t="n"/>
      <x:c r="F372" s="4" t="n"/>
      <x:c r="H372" s="4" t="n"/>
      <x:c r="I372" s="4" t="n"/>
      <x:c r="J372" s="4" t="str">
        <x:f>IF(F372="","",F372-IF(I372="",0,I372))</x:f>
      </x:c>
      <x:c r="K372" s="4" t="n"/>
      <x:c r="L372" s="4" t="str">
        <x:f>IF(OR(K372="",F372=""),"",F372-K372)</x:f>
      </x:c>
      <x:c r="M372" t="str">
        <x:f>IF(A372="","",IF(OR(C372="",E372=""),"Missing Reference","OK"))</x:f>
      </x:c>
      <x:c r="N372" t="str">
        <x:f>IF(A372="","",IF(OR(ABS(IF(J372="",0,J372))&gt;=0.01,ABS(IF(L372="",0,L372))&gt;=0.01,M372&lt;&gt;"OK"),"Exception","Matched"))</x:f>
      </x:c>
    </x:row>
    <x:row r="373">
      <x:c r="B373" s="5" t="n"/>
      <x:c r="F373" s="4" t="n"/>
      <x:c r="H373" s="4" t="n"/>
      <x:c r="I373" s="4" t="n"/>
      <x:c r="J373" s="4" t="str">
        <x:f>IF(F373="","",F373-IF(I373="",0,I373))</x:f>
      </x:c>
      <x:c r="K373" s="4" t="n"/>
      <x:c r="L373" s="4" t="str">
        <x:f>IF(OR(K373="",F373=""),"",F373-K373)</x:f>
      </x:c>
      <x:c r="M373" t="str">
        <x:f>IF(A373="","",IF(OR(C373="",E373=""),"Missing Reference","OK"))</x:f>
      </x:c>
      <x:c r="N373" t="str">
        <x:f>IF(A373="","",IF(OR(ABS(IF(J373="",0,J373))&gt;=0.01,ABS(IF(L373="",0,L373))&gt;=0.01,M373&lt;&gt;"OK"),"Exception","Matched"))</x:f>
      </x:c>
    </x:row>
    <x:row r="374">
      <x:c r="B374" s="5" t="n"/>
      <x:c r="F374" s="4" t="n"/>
      <x:c r="H374" s="4" t="n"/>
      <x:c r="I374" s="4" t="n"/>
      <x:c r="J374" s="4" t="str">
        <x:f>IF(F374="","",F374-IF(I374="",0,I374))</x:f>
      </x:c>
      <x:c r="K374" s="4" t="n"/>
      <x:c r="L374" s="4" t="str">
        <x:f>IF(OR(K374="",F374=""),"",F374-K374)</x:f>
      </x:c>
      <x:c r="M374" t="str">
        <x:f>IF(A374="","",IF(OR(C374="",E374=""),"Missing Reference","OK"))</x:f>
      </x:c>
      <x:c r="N374" t="str">
        <x:f>IF(A374="","",IF(OR(ABS(IF(J374="",0,J374))&gt;=0.01,ABS(IF(L374="",0,L374))&gt;=0.01,M374&lt;&gt;"OK"),"Exception","Matched"))</x:f>
      </x:c>
    </x:row>
    <x:row r="375">
      <x:c r="B375" s="5" t="n"/>
      <x:c r="F375" s="4" t="n"/>
      <x:c r="H375" s="4" t="n"/>
      <x:c r="I375" s="4" t="n"/>
      <x:c r="J375" s="4" t="str">
        <x:f>IF(F375="","",F375-IF(I375="",0,I375))</x:f>
      </x:c>
      <x:c r="K375" s="4" t="n"/>
      <x:c r="L375" s="4" t="str">
        <x:f>IF(OR(K375="",F375=""),"",F375-K375)</x:f>
      </x:c>
      <x:c r="M375" t="str">
        <x:f>IF(A375="","",IF(OR(C375="",E375=""),"Missing Reference","OK"))</x:f>
      </x:c>
      <x:c r="N375" t="str">
        <x:f>IF(A375="","",IF(OR(ABS(IF(J375="",0,J375))&gt;=0.01,ABS(IF(L375="",0,L375))&gt;=0.01,M375&lt;&gt;"OK"),"Exception","Matched"))</x:f>
      </x:c>
    </x:row>
    <x:row r="376">
      <x:c r="B376" s="5" t="n"/>
      <x:c r="F376" s="4" t="n"/>
      <x:c r="H376" s="4" t="n"/>
      <x:c r="I376" s="4" t="n"/>
      <x:c r="J376" s="4" t="str">
        <x:f>IF(F376="","",F376-IF(I376="",0,I376))</x:f>
      </x:c>
      <x:c r="K376" s="4" t="n"/>
      <x:c r="L376" s="4" t="str">
        <x:f>IF(OR(K376="",F376=""),"",F376-K376)</x:f>
      </x:c>
      <x:c r="M376" t="str">
        <x:f>IF(A376="","",IF(OR(C376="",E376=""),"Missing Reference","OK"))</x:f>
      </x:c>
      <x:c r="N376" t="str">
        <x:f>IF(A376="","",IF(OR(ABS(IF(J376="",0,J376))&gt;=0.01,ABS(IF(L376="",0,L376))&gt;=0.01,M376&lt;&gt;"OK"),"Exception","Matched"))</x:f>
      </x:c>
    </x:row>
    <x:row r="377">
      <x:c r="B377" s="5" t="n"/>
      <x:c r="F377" s="4" t="n"/>
      <x:c r="H377" s="4" t="n"/>
      <x:c r="I377" s="4" t="n"/>
      <x:c r="J377" s="4" t="str">
        <x:f>IF(F377="","",F377-IF(I377="",0,I377))</x:f>
      </x:c>
      <x:c r="K377" s="4" t="n"/>
      <x:c r="L377" s="4" t="str">
        <x:f>IF(OR(K377="",F377=""),"",F377-K377)</x:f>
      </x:c>
      <x:c r="M377" t="str">
        <x:f>IF(A377="","",IF(OR(C377="",E377=""),"Missing Reference","OK"))</x:f>
      </x:c>
      <x:c r="N377" t="str">
        <x:f>IF(A377="","",IF(OR(ABS(IF(J377="",0,J377))&gt;=0.01,ABS(IF(L377="",0,L377))&gt;=0.01,M377&lt;&gt;"OK"),"Exception","Matched"))</x:f>
      </x:c>
    </x:row>
    <x:row r="378">
      <x:c r="B378" s="5" t="n"/>
      <x:c r="F378" s="4" t="n"/>
      <x:c r="H378" s="4" t="n"/>
      <x:c r="I378" s="4" t="n"/>
      <x:c r="J378" s="4" t="str">
        <x:f>IF(F378="","",F378-IF(I378="",0,I378))</x:f>
      </x:c>
      <x:c r="K378" s="4" t="n"/>
      <x:c r="L378" s="4" t="str">
        <x:f>IF(OR(K378="",F378=""),"",F378-K378)</x:f>
      </x:c>
      <x:c r="M378" t="str">
        <x:f>IF(A378="","",IF(OR(C378="",E378=""),"Missing Reference","OK"))</x:f>
      </x:c>
      <x:c r="N378" t="str">
        <x:f>IF(A378="","",IF(OR(ABS(IF(J378="",0,J378))&gt;=0.01,ABS(IF(L378="",0,L378))&gt;=0.01,M378&lt;&gt;"OK"),"Exception","Matched"))</x:f>
      </x:c>
    </x:row>
    <x:row r="379">
      <x:c r="B379" s="5" t="n"/>
      <x:c r="F379" s="4" t="n"/>
      <x:c r="H379" s="4" t="n"/>
      <x:c r="I379" s="4" t="n"/>
      <x:c r="J379" s="4" t="str">
        <x:f>IF(F379="","",F379-IF(I379="",0,I379))</x:f>
      </x:c>
      <x:c r="K379" s="4" t="n"/>
      <x:c r="L379" s="4" t="str">
        <x:f>IF(OR(K379="",F379=""),"",F379-K379)</x:f>
      </x:c>
      <x:c r="M379" t="str">
        <x:f>IF(A379="","",IF(OR(C379="",E379=""),"Missing Reference","OK"))</x:f>
      </x:c>
      <x:c r="N379" t="str">
        <x:f>IF(A379="","",IF(OR(ABS(IF(J379="",0,J379))&gt;=0.01,ABS(IF(L379="",0,L379))&gt;=0.01,M379&lt;&gt;"OK"),"Exception","Matched"))</x:f>
      </x:c>
    </x:row>
    <x:row r="380">
      <x:c r="B380" s="5" t="n"/>
      <x:c r="F380" s="4" t="n"/>
      <x:c r="H380" s="4" t="n"/>
      <x:c r="I380" s="4" t="n"/>
      <x:c r="J380" s="4" t="str">
        <x:f>IF(F380="","",F380-IF(I380="",0,I380))</x:f>
      </x:c>
      <x:c r="K380" s="4" t="n"/>
      <x:c r="L380" s="4" t="str">
        <x:f>IF(OR(K380="",F380=""),"",F380-K380)</x:f>
      </x:c>
      <x:c r="M380" t="str">
        <x:f>IF(A380="","",IF(OR(C380="",E380=""),"Missing Reference","OK"))</x:f>
      </x:c>
      <x:c r="N380" t="str">
        <x:f>IF(A380="","",IF(OR(ABS(IF(J380="",0,J380))&gt;=0.01,ABS(IF(L380="",0,L380))&gt;=0.01,M380&lt;&gt;"OK"),"Exception","Matched"))</x:f>
      </x:c>
    </x:row>
    <x:row r="381">
      <x:c r="B381" s="5" t="n"/>
      <x:c r="F381" s="4" t="n"/>
      <x:c r="H381" s="4" t="n"/>
      <x:c r="I381" s="4" t="n"/>
      <x:c r="J381" s="4" t="str">
        <x:f>IF(F381="","",F381-IF(I381="",0,I381))</x:f>
      </x:c>
      <x:c r="K381" s="4" t="n"/>
      <x:c r="L381" s="4" t="str">
        <x:f>IF(OR(K381="",F381=""),"",F381-K381)</x:f>
      </x:c>
      <x:c r="M381" t="str">
        <x:f>IF(A381="","",IF(OR(C381="",E381=""),"Missing Reference","OK"))</x:f>
      </x:c>
      <x:c r="N381" t="str">
        <x:f>IF(A381="","",IF(OR(ABS(IF(J381="",0,J381))&gt;=0.01,ABS(IF(L381="",0,L381))&gt;=0.01,M381&lt;&gt;"OK"),"Exception","Matched"))</x:f>
      </x:c>
    </x:row>
    <x:row r="382">
      <x:c r="B382" s="5" t="n"/>
      <x:c r="F382" s="4" t="n"/>
      <x:c r="H382" s="4" t="n"/>
      <x:c r="I382" s="4" t="n"/>
      <x:c r="J382" s="4" t="str">
        <x:f>IF(F382="","",F382-IF(I382="",0,I382))</x:f>
      </x:c>
      <x:c r="K382" s="4" t="n"/>
      <x:c r="L382" s="4" t="str">
        <x:f>IF(OR(K382="",F382=""),"",F382-K382)</x:f>
      </x:c>
      <x:c r="M382" t="str">
        <x:f>IF(A382="","",IF(OR(C382="",E382=""),"Missing Reference","OK"))</x:f>
      </x:c>
      <x:c r="N382" t="str">
        <x:f>IF(A382="","",IF(OR(ABS(IF(J382="",0,J382))&gt;=0.01,ABS(IF(L382="",0,L382))&gt;=0.01,M382&lt;&gt;"OK"),"Exception","Matched"))</x:f>
      </x:c>
    </x:row>
    <x:row r="383">
      <x:c r="B383" s="5" t="n"/>
      <x:c r="F383" s="4" t="n"/>
      <x:c r="H383" s="4" t="n"/>
      <x:c r="I383" s="4" t="n"/>
      <x:c r="J383" s="4" t="str">
        <x:f>IF(F383="","",F383-IF(I383="",0,I383))</x:f>
      </x:c>
      <x:c r="K383" s="4" t="n"/>
      <x:c r="L383" s="4" t="str">
        <x:f>IF(OR(K383="",F383=""),"",F383-K383)</x:f>
      </x:c>
      <x:c r="M383" t="str">
        <x:f>IF(A383="","",IF(OR(C383="",E383=""),"Missing Reference","OK"))</x:f>
      </x:c>
      <x:c r="N383" t="str">
        <x:f>IF(A383="","",IF(OR(ABS(IF(J383="",0,J383))&gt;=0.01,ABS(IF(L383="",0,L383))&gt;=0.01,M383&lt;&gt;"OK"),"Exception","Matched"))</x:f>
      </x:c>
    </x:row>
    <x:row r="384">
      <x:c r="B384" s="5" t="n"/>
      <x:c r="F384" s="4" t="n"/>
      <x:c r="H384" s="4" t="n"/>
      <x:c r="I384" s="4" t="n"/>
      <x:c r="J384" s="4" t="str">
        <x:f>IF(F384="","",F384-IF(I384="",0,I384))</x:f>
      </x:c>
      <x:c r="K384" s="4" t="n"/>
      <x:c r="L384" s="4" t="str">
        <x:f>IF(OR(K384="",F384=""),"",F384-K384)</x:f>
      </x:c>
      <x:c r="M384" t="str">
        <x:f>IF(A384="","",IF(OR(C384="",E384=""),"Missing Reference","OK"))</x:f>
      </x:c>
      <x:c r="N384" t="str">
        <x:f>IF(A384="","",IF(OR(ABS(IF(J384="",0,J384))&gt;=0.01,ABS(IF(L384="",0,L384))&gt;=0.01,M384&lt;&gt;"OK"),"Exception","Matched"))</x:f>
      </x:c>
    </x:row>
    <x:row r="385">
      <x:c r="B385" s="5" t="n"/>
      <x:c r="F385" s="4" t="n"/>
      <x:c r="H385" s="4" t="n"/>
      <x:c r="I385" s="4" t="n"/>
      <x:c r="J385" s="4" t="str">
        <x:f>IF(F385="","",F385-IF(I385="",0,I385))</x:f>
      </x:c>
      <x:c r="K385" s="4" t="n"/>
      <x:c r="L385" s="4" t="str">
        <x:f>IF(OR(K385="",F385=""),"",F385-K385)</x:f>
      </x:c>
      <x:c r="M385" t="str">
        <x:f>IF(A385="","",IF(OR(C385="",E385=""),"Missing Reference","OK"))</x:f>
      </x:c>
      <x:c r="N385" t="str">
        <x:f>IF(A385="","",IF(OR(ABS(IF(J385="",0,J385))&gt;=0.01,ABS(IF(L385="",0,L385))&gt;=0.01,M385&lt;&gt;"OK"),"Exception","Matched"))</x:f>
      </x:c>
    </x:row>
    <x:row r="386">
      <x:c r="B386" s="5" t="n"/>
      <x:c r="F386" s="4" t="n"/>
      <x:c r="H386" s="4" t="n"/>
      <x:c r="I386" s="4" t="n"/>
      <x:c r="J386" s="4" t="str">
        <x:f>IF(F386="","",F386-IF(I386="",0,I386))</x:f>
      </x:c>
      <x:c r="K386" s="4" t="n"/>
      <x:c r="L386" s="4" t="str">
        <x:f>IF(OR(K386="",F386=""),"",F386-K386)</x:f>
      </x:c>
      <x:c r="M386" t="str">
        <x:f>IF(A386="","",IF(OR(C386="",E386=""),"Missing Reference","OK"))</x:f>
      </x:c>
      <x:c r="N386" t="str">
        <x:f>IF(A386="","",IF(OR(ABS(IF(J386="",0,J386))&gt;=0.01,ABS(IF(L386="",0,L386))&gt;=0.01,M386&lt;&gt;"OK"),"Exception","Matched"))</x:f>
      </x:c>
    </x:row>
    <x:row r="387">
      <x:c r="B387" s="5" t="n"/>
      <x:c r="F387" s="4" t="n"/>
      <x:c r="H387" s="4" t="n"/>
      <x:c r="I387" s="4" t="n"/>
      <x:c r="J387" s="4" t="str">
        <x:f>IF(F387="","",F387-IF(I387="",0,I387))</x:f>
      </x:c>
      <x:c r="K387" s="4" t="n"/>
      <x:c r="L387" s="4" t="str">
        <x:f>IF(OR(K387="",F387=""),"",F387-K387)</x:f>
      </x:c>
      <x:c r="M387" t="str">
        <x:f>IF(A387="","",IF(OR(C387="",E387=""),"Missing Reference","OK"))</x:f>
      </x:c>
      <x:c r="N387" t="str">
        <x:f>IF(A387="","",IF(OR(ABS(IF(J387="",0,J387))&gt;=0.01,ABS(IF(L387="",0,L387))&gt;=0.01,M387&lt;&gt;"OK"),"Exception","Matched"))</x:f>
      </x:c>
    </x:row>
    <x:row r="388">
      <x:c r="B388" s="5" t="n"/>
      <x:c r="F388" s="4" t="n"/>
      <x:c r="H388" s="4" t="n"/>
      <x:c r="I388" s="4" t="n"/>
      <x:c r="J388" s="4" t="str">
        <x:f>IF(F388="","",F388-IF(I388="",0,I388))</x:f>
      </x:c>
      <x:c r="K388" s="4" t="n"/>
      <x:c r="L388" s="4" t="str">
        <x:f>IF(OR(K388="",F388=""),"",F388-K388)</x:f>
      </x:c>
      <x:c r="M388" t="str">
        <x:f>IF(A388="","",IF(OR(C388="",E388=""),"Missing Reference","OK"))</x:f>
      </x:c>
      <x:c r="N388" t="str">
        <x:f>IF(A388="","",IF(OR(ABS(IF(J388="",0,J388))&gt;=0.01,ABS(IF(L388="",0,L388))&gt;=0.01,M388&lt;&gt;"OK"),"Exception","Matched"))</x:f>
      </x:c>
    </x:row>
    <x:row r="389">
      <x:c r="B389" s="5" t="n"/>
      <x:c r="F389" s="4" t="n"/>
      <x:c r="H389" s="4" t="n"/>
      <x:c r="I389" s="4" t="n"/>
      <x:c r="J389" s="4" t="str">
        <x:f>IF(F389="","",F389-IF(I389="",0,I389))</x:f>
      </x:c>
      <x:c r="K389" s="4" t="n"/>
      <x:c r="L389" s="4" t="str">
        <x:f>IF(OR(K389="",F389=""),"",F389-K389)</x:f>
      </x:c>
      <x:c r="M389" t="str">
        <x:f>IF(A389="","",IF(OR(C389="",E389=""),"Missing Reference","OK"))</x:f>
      </x:c>
      <x:c r="N389" t="str">
        <x:f>IF(A389="","",IF(OR(ABS(IF(J389="",0,J389))&gt;=0.01,ABS(IF(L389="",0,L389))&gt;=0.01,M389&lt;&gt;"OK"),"Exception","Matched"))</x:f>
      </x:c>
    </x:row>
    <x:row r="390">
      <x:c r="B390" s="5" t="n"/>
      <x:c r="F390" s="4" t="n"/>
      <x:c r="H390" s="4" t="n"/>
      <x:c r="I390" s="4" t="n"/>
      <x:c r="J390" s="4" t="str">
        <x:f>IF(F390="","",F390-IF(I390="",0,I390))</x:f>
      </x:c>
      <x:c r="K390" s="4" t="n"/>
      <x:c r="L390" s="4" t="str">
        <x:f>IF(OR(K390="",F390=""),"",F390-K390)</x:f>
      </x:c>
      <x:c r="M390" t="str">
        <x:f>IF(A390="","",IF(OR(C390="",E390=""),"Missing Reference","OK"))</x:f>
      </x:c>
      <x:c r="N390" t="str">
        <x:f>IF(A390="","",IF(OR(ABS(IF(J390="",0,J390))&gt;=0.01,ABS(IF(L390="",0,L390))&gt;=0.01,M390&lt;&gt;"OK"),"Exception","Matched"))</x:f>
      </x:c>
    </x:row>
    <x:row r="391">
      <x:c r="B391" s="5" t="n"/>
      <x:c r="F391" s="4" t="n"/>
      <x:c r="H391" s="4" t="n"/>
      <x:c r="I391" s="4" t="n"/>
      <x:c r="J391" s="4" t="str">
        <x:f>IF(F391="","",F391-IF(I391="",0,I391))</x:f>
      </x:c>
      <x:c r="K391" s="4" t="n"/>
      <x:c r="L391" s="4" t="str">
        <x:f>IF(OR(K391="",F391=""),"",F391-K391)</x:f>
      </x:c>
      <x:c r="M391" t="str">
        <x:f>IF(A391="","",IF(OR(C391="",E391=""),"Missing Reference","OK"))</x:f>
      </x:c>
      <x:c r="N391" t="str">
        <x:f>IF(A391="","",IF(OR(ABS(IF(J391="",0,J391))&gt;=0.01,ABS(IF(L391="",0,L391))&gt;=0.01,M391&lt;&gt;"OK"),"Exception","Matched"))</x:f>
      </x:c>
    </x:row>
    <x:row r="392">
      <x:c r="B392" s="5" t="n"/>
      <x:c r="F392" s="4" t="n"/>
      <x:c r="H392" s="4" t="n"/>
      <x:c r="I392" s="4" t="n"/>
      <x:c r="J392" s="4" t="str">
        <x:f>IF(F392="","",F392-IF(I392="",0,I392))</x:f>
      </x:c>
      <x:c r="K392" s="4" t="n"/>
      <x:c r="L392" s="4" t="str">
        <x:f>IF(OR(K392="",F392=""),"",F392-K392)</x:f>
      </x:c>
      <x:c r="M392" t="str">
        <x:f>IF(A392="","",IF(OR(C392="",E392=""),"Missing Reference","OK"))</x:f>
      </x:c>
      <x:c r="N392" t="str">
        <x:f>IF(A392="","",IF(OR(ABS(IF(J392="",0,J392))&gt;=0.01,ABS(IF(L392="",0,L392))&gt;=0.01,M392&lt;&gt;"OK"),"Exception","Matched"))</x:f>
      </x:c>
    </x:row>
    <x:row r="393">
      <x:c r="B393" s="5" t="n"/>
      <x:c r="F393" s="4" t="n"/>
      <x:c r="H393" s="4" t="n"/>
      <x:c r="I393" s="4" t="n"/>
      <x:c r="J393" s="4" t="str">
        <x:f>IF(F393="","",F393-IF(I393="",0,I393))</x:f>
      </x:c>
      <x:c r="K393" s="4" t="n"/>
      <x:c r="L393" s="4" t="str">
        <x:f>IF(OR(K393="",F393=""),"",F393-K393)</x:f>
      </x:c>
      <x:c r="M393" t="str">
        <x:f>IF(A393="","",IF(OR(C393="",E393=""),"Missing Reference","OK"))</x:f>
      </x:c>
      <x:c r="N393" t="str">
        <x:f>IF(A393="","",IF(OR(ABS(IF(J393="",0,J393))&gt;=0.01,ABS(IF(L393="",0,L393))&gt;=0.01,M393&lt;&gt;"OK"),"Exception","Matched"))</x:f>
      </x:c>
    </x:row>
    <x:row r="394">
      <x:c r="B394" s="5" t="n"/>
      <x:c r="F394" s="4" t="n"/>
      <x:c r="H394" s="4" t="n"/>
      <x:c r="I394" s="4" t="n"/>
      <x:c r="J394" s="4" t="str">
        <x:f>IF(F394="","",F394-IF(I394="",0,I394))</x:f>
      </x:c>
      <x:c r="K394" s="4" t="n"/>
      <x:c r="L394" s="4" t="str">
        <x:f>IF(OR(K394="",F394=""),"",F394-K394)</x:f>
      </x:c>
      <x:c r="M394" t="str">
        <x:f>IF(A394="","",IF(OR(C394="",E394=""),"Missing Reference","OK"))</x:f>
      </x:c>
      <x:c r="N394" t="str">
        <x:f>IF(A394="","",IF(OR(ABS(IF(J394="",0,J394))&gt;=0.01,ABS(IF(L394="",0,L394))&gt;=0.01,M394&lt;&gt;"OK"),"Exception","Matched"))</x:f>
      </x:c>
    </x:row>
    <x:row r="395">
      <x:c r="B395" s="5" t="n"/>
      <x:c r="F395" s="4" t="n"/>
      <x:c r="H395" s="4" t="n"/>
      <x:c r="I395" s="4" t="n"/>
      <x:c r="J395" s="4" t="str">
        <x:f>IF(F395="","",F395-IF(I395="",0,I395))</x:f>
      </x:c>
      <x:c r="K395" s="4" t="n"/>
      <x:c r="L395" s="4" t="str">
        <x:f>IF(OR(K395="",F395=""),"",F395-K395)</x:f>
      </x:c>
      <x:c r="M395" t="str">
        <x:f>IF(A395="","",IF(OR(C395="",E395=""),"Missing Reference","OK"))</x:f>
      </x:c>
      <x:c r="N395" t="str">
        <x:f>IF(A395="","",IF(OR(ABS(IF(J395="",0,J395))&gt;=0.01,ABS(IF(L395="",0,L395))&gt;=0.01,M395&lt;&gt;"OK"),"Exception","Matched"))</x:f>
      </x:c>
    </x:row>
    <x:row r="396">
      <x:c r="B396" s="5" t="n"/>
      <x:c r="F396" s="4" t="n"/>
      <x:c r="H396" s="4" t="n"/>
      <x:c r="I396" s="4" t="n"/>
      <x:c r="J396" s="4" t="str">
        <x:f>IF(F396="","",F396-IF(I396="",0,I396))</x:f>
      </x:c>
      <x:c r="K396" s="4" t="n"/>
      <x:c r="L396" s="4" t="str">
        <x:f>IF(OR(K396="",F396=""),"",F396-K396)</x:f>
      </x:c>
      <x:c r="M396" t="str">
        <x:f>IF(A396="","",IF(OR(C396="",E396=""),"Missing Reference","OK"))</x:f>
      </x:c>
      <x:c r="N396" t="str">
        <x:f>IF(A396="","",IF(OR(ABS(IF(J396="",0,J396))&gt;=0.01,ABS(IF(L396="",0,L396))&gt;=0.01,M396&lt;&gt;"OK"),"Exception","Matched"))</x:f>
      </x:c>
    </x:row>
    <x:row r="397">
      <x:c r="B397" s="5" t="n"/>
      <x:c r="F397" s="4" t="n"/>
      <x:c r="H397" s="4" t="n"/>
      <x:c r="I397" s="4" t="n"/>
      <x:c r="J397" s="4" t="str">
        <x:f>IF(F397="","",F397-IF(I397="",0,I397))</x:f>
      </x:c>
      <x:c r="K397" s="4" t="n"/>
      <x:c r="L397" s="4" t="str">
        <x:f>IF(OR(K397="",F397=""),"",F397-K397)</x:f>
      </x:c>
      <x:c r="M397" t="str">
        <x:f>IF(A397="","",IF(OR(C397="",E397=""),"Missing Reference","OK"))</x:f>
      </x:c>
      <x:c r="N397" t="str">
        <x:f>IF(A397="","",IF(OR(ABS(IF(J397="",0,J397))&gt;=0.01,ABS(IF(L397="",0,L397))&gt;=0.01,M397&lt;&gt;"OK"),"Exception","Matched"))</x:f>
      </x:c>
    </x:row>
    <x:row r="398">
      <x:c r="B398" s="5" t="n"/>
      <x:c r="F398" s="4" t="n"/>
      <x:c r="H398" s="4" t="n"/>
      <x:c r="I398" s="4" t="n"/>
      <x:c r="J398" s="4" t="str">
        <x:f>IF(F398="","",F398-IF(I398="",0,I398))</x:f>
      </x:c>
      <x:c r="K398" s="4" t="n"/>
      <x:c r="L398" s="4" t="str">
        <x:f>IF(OR(K398="",F398=""),"",F398-K398)</x:f>
      </x:c>
      <x:c r="M398" t="str">
        <x:f>IF(A398="","",IF(OR(C398="",E398=""),"Missing Reference","OK"))</x:f>
      </x:c>
      <x:c r="N398" t="str">
        <x:f>IF(A398="","",IF(OR(ABS(IF(J398="",0,J398))&gt;=0.01,ABS(IF(L398="",0,L398))&gt;=0.01,M398&lt;&gt;"OK"),"Exception","Matched"))</x:f>
      </x:c>
    </x:row>
    <x:row r="399">
      <x:c r="B399" s="5" t="n"/>
      <x:c r="F399" s="4" t="n"/>
      <x:c r="H399" s="4" t="n"/>
      <x:c r="I399" s="4" t="n"/>
      <x:c r="J399" s="4" t="str">
        <x:f>IF(F399="","",F399-IF(I399="",0,I399))</x:f>
      </x:c>
      <x:c r="K399" s="4" t="n"/>
      <x:c r="L399" s="4" t="str">
        <x:f>IF(OR(K399="",F399=""),"",F399-K399)</x:f>
      </x:c>
      <x:c r="M399" t="str">
        <x:f>IF(A399="","",IF(OR(C399="",E399=""),"Missing Reference","OK"))</x:f>
      </x:c>
      <x:c r="N399" t="str">
        <x:f>IF(A399="","",IF(OR(ABS(IF(J399="",0,J399))&gt;=0.01,ABS(IF(L399="",0,L399))&gt;=0.01,M399&lt;&gt;"OK"),"Exception","Matched"))</x:f>
      </x:c>
    </x:row>
    <x:row r="400">
      <x:c r="B400" s="5" t="n"/>
      <x:c r="F400" s="4" t="n"/>
      <x:c r="H400" s="4" t="n"/>
      <x:c r="I400" s="4" t="n"/>
      <x:c r="J400" s="4" t="str">
        <x:f>IF(F400="","",F400-IF(I400="",0,I400))</x:f>
      </x:c>
      <x:c r="K400" s="4" t="n"/>
      <x:c r="L400" s="4" t="str">
        <x:f>IF(OR(K400="",F400=""),"",F400-K400)</x:f>
      </x:c>
      <x:c r="M400" t="str">
        <x:f>IF(A400="","",IF(OR(C400="",E400=""),"Missing Reference","OK"))</x:f>
      </x:c>
      <x:c r="N400" t="str">
        <x:f>IF(A400="","",IF(OR(ABS(IF(J400="",0,J400))&gt;=0.01,ABS(IF(L400="",0,L400))&gt;=0.01,M400&lt;&gt;"OK"),"Exception","Matched"))</x:f>
      </x:c>
    </x:row>
    <x:row r="401">
      <x:c r="B401" s="5" t="n"/>
      <x:c r="F401" s="4" t="n"/>
      <x:c r="H401" s="4" t="n"/>
      <x:c r="I401" s="4" t="n"/>
      <x:c r="J401" s="4" t="str">
        <x:f>IF(F401="","",F401-IF(I401="",0,I401))</x:f>
      </x:c>
      <x:c r="K401" s="4" t="n"/>
      <x:c r="L401" s="4" t="str">
        <x:f>IF(OR(K401="",F401=""),"",F401-K401)</x:f>
      </x:c>
      <x:c r="M401" t="str">
        <x:f>IF(A401="","",IF(OR(C401="",E401=""),"Missing Reference","OK"))</x:f>
      </x:c>
      <x:c r="N401" t="str">
        <x:f>IF(A401="","",IF(OR(ABS(IF(J401="",0,J401))&gt;=0.01,ABS(IF(L401="",0,L401))&gt;=0.01,M401&lt;&gt;"OK"),"Exception","Matched"))</x:f>
      </x:c>
    </x:row>
    <x:row r="402">
      <x:c r="B402" s="5" t="n"/>
      <x:c r="F402" s="4" t="n"/>
      <x:c r="H402" s="4" t="n"/>
      <x:c r="I402" s="4" t="n"/>
      <x:c r="J402" s="4" t="str">
        <x:f>IF(F402="","",F402-IF(I402="",0,I402))</x:f>
      </x:c>
      <x:c r="K402" s="4" t="n"/>
      <x:c r="L402" s="4" t="str">
        <x:f>IF(OR(K402="",F402=""),"",F402-K402)</x:f>
      </x:c>
      <x:c r="M402" t="str">
        <x:f>IF(A402="","",IF(OR(C402="",E402=""),"Missing Reference","OK"))</x:f>
      </x:c>
      <x:c r="N402" t="str">
        <x:f>IF(A402="","",IF(OR(ABS(IF(J402="",0,J402))&gt;=0.01,ABS(IF(L402="",0,L402))&gt;=0.01,M402&lt;&gt;"OK"),"Exception","Matched"))</x:f>
      </x:c>
    </x:row>
    <x:row r="403">
      <x:c r="B403" s="5" t="n"/>
      <x:c r="F403" s="4" t="n"/>
      <x:c r="H403" s="4" t="n"/>
      <x:c r="I403" s="4" t="n"/>
      <x:c r="J403" s="4" t="str">
        <x:f>IF(F403="","",F403-IF(I403="",0,I403))</x:f>
      </x:c>
      <x:c r="K403" s="4" t="n"/>
      <x:c r="L403" s="4" t="str">
        <x:f>IF(OR(K403="",F403=""),"",F403-K403)</x:f>
      </x:c>
      <x:c r="M403" t="str">
        <x:f>IF(A403="","",IF(OR(C403="",E403=""),"Missing Reference","OK"))</x:f>
      </x:c>
      <x:c r="N403" t="str">
        <x:f>IF(A403="","",IF(OR(ABS(IF(J403="",0,J403))&gt;=0.01,ABS(IF(L403="",0,L403))&gt;=0.01,M403&lt;&gt;"OK"),"Exception","Matched"))</x:f>
      </x:c>
    </x:row>
    <x:row r="404">
      <x:c r="B404" s="5" t="n"/>
      <x:c r="F404" s="4" t="n"/>
      <x:c r="H404" s="4" t="n"/>
      <x:c r="I404" s="4" t="n"/>
      <x:c r="J404" s="4" t="str">
        <x:f>IF(F404="","",F404-IF(I404="",0,I404))</x:f>
      </x:c>
      <x:c r="K404" s="4" t="n"/>
      <x:c r="L404" s="4" t="str">
        <x:f>IF(OR(K404="",F404=""),"",F404-K404)</x:f>
      </x:c>
      <x:c r="M404" t="str">
        <x:f>IF(A404="","",IF(OR(C404="",E404=""),"Missing Reference","OK"))</x:f>
      </x:c>
      <x:c r="N404" t="str">
        <x:f>IF(A404="","",IF(OR(ABS(IF(J404="",0,J404))&gt;=0.01,ABS(IF(L404="",0,L404))&gt;=0.01,M404&lt;&gt;"OK"),"Exception","Matched"))</x:f>
      </x:c>
    </x:row>
    <x:row r="405">
      <x:c r="B405" s="5" t="n"/>
      <x:c r="F405" s="4" t="n"/>
      <x:c r="H405" s="4" t="n"/>
      <x:c r="I405" s="4" t="n"/>
      <x:c r="J405" s="4" t="str">
        <x:f>IF(F405="","",F405-IF(I405="",0,I405))</x:f>
      </x:c>
      <x:c r="K405" s="4" t="n"/>
      <x:c r="L405" s="4" t="str">
        <x:f>IF(OR(K405="",F405=""),"",F405-K405)</x:f>
      </x:c>
      <x:c r="M405" t="str">
        <x:f>IF(A405="","",IF(OR(C405="",E405=""),"Missing Reference","OK"))</x:f>
      </x:c>
      <x:c r="N405" t="str">
        <x:f>IF(A405="","",IF(OR(ABS(IF(J405="",0,J405))&gt;=0.01,ABS(IF(L405="",0,L405))&gt;=0.01,M405&lt;&gt;"OK"),"Exception","Matched"))</x:f>
      </x:c>
    </x:row>
    <x:row r="406">
      <x:c r="B406" s="5" t="n"/>
      <x:c r="F406" s="4" t="n"/>
      <x:c r="H406" s="4" t="n"/>
      <x:c r="I406" s="4" t="n"/>
      <x:c r="J406" s="4" t="str">
        <x:f>IF(F406="","",F406-IF(I406="",0,I406))</x:f>
      </x:c>
      <x:c r="K406" s="4" t="n"/>
      <x:c r="L406" s="4" t="str">
        <x:f>IF(OR(K406="",F406=""),"",F406-K406)</x:f>
      </x:c>
      <x:c r="M406" t="str">
        <x:f>IF(A406="","",IF(OR(C406="",E406=""),"Missing Reference","OK"))</x:f>
      </x:c>
      <x:c r="N406" t="str">
        <x:f>IF(A406="","",IF(OR(ABS(IF(J406="",0,J406))&gt;=0.01,ABS(IF(L406="",0,L406))&gt;=0.01,M406&lt;&gt;"OK"),"Exception","Matched"))</x:f>
      </x:c>
    </x:row>
    <x:row r="407">
      <x:c r="B407" s="5" t="n"/>
      <x:c r="F407" s="4" t="n"/>
      <x:c r="H407" s="4" t="n"/>
      <x:c r="I407" s="4" t="n"/>
      <x:c r="J407" s="4" t="str">
        <x:f>IF(F407="","",F407-IF(I407="",0,I407))</x:f>
      </x:c>
      <x:c r="K407" s="4" t="n"/>
      <x:c r="L407" s="4" t="str">
        <x:f>IF(OR(K407="",F407=""),"",F407-K407)</x:f>
      </x:c>
      <x:c r="M407" t="str">
        <x:f>IF(A407="","",IF(OR(C407="",E407=""),"Missing Reference","OK"))</x:f>
      </x:c>
      <x:c r="N407" t="str">
        <x:f>IF(A407="","",IF(OR(ABS(IF(J407="",0,J407))&gt;=0.01,ABS(IF(L407="",0,L407))&gt;=0.01,M407&lt;&gt;"OK"),"Exception","Matched"))</x:f>
      </x:c>
    </x:row>
    <x:row r="408">
      <x:c r="B408" s="5" t="n"/>
      <x:c r="F408" s="4" t="n"/>
      <x:c r="H408" s="4" t="n"/>
      <x:c r="I408" s="4" t="n"/>
      <x:c r="J408" s="4" t="str">
        <x:f>IF(F408="","",F408-IF(I408="",0,I408))</x:f>
      </x:c>
      <x:c r="K408" s="4" t="n"/>
      <x:c r="L408" s="4" t="str">
        <x:f>IF(OR(K408="",F408=""),"",F408-K408)</x:f>
      </x:c>
      <x:c r="M408" t="str">
        <x:f>IF(A408="","",IF(OR(C408="",E408=""),"Missing Reference","OK"))</x:f>
      </x:c>
      <x:c r="N408" t="str">
        <x:f>IF(A408="","",IF(OR(ABS(IF(J408="",0,J408))&gt;=0.01,ABS(IF(L408="",0,L408))&gt;=0.01,M408&lt;&gt;"OK"),"Exception","Matched"))</x:f>
      </x:c>
    </x:row>
    <x:row r="409">
      <x:c r="B409" s="5" t="n"/>
      <x:c r="F409" s="4" t="n"/>
      <x:c r="H409" s="4" t="n"/>
      <x:c r="I409" s="4" t="n"/>
      <x:c r="J409" s="4" t="str">
        <x:f>IF(F409="","",F409-IF(I409="",0,I409))</x:f>
      </x:c>
      <x:c r="K409" s="4" t="n"/>
      <x:c r="L409" s="4" t="str">
        <x:f>IF(OR(K409="",F409=""),"",F409-K409)</x:f>
      </x:c>
      <x:c r="M409" t="str">
        <x:f>IF(A409="","",IF(OR(C409="",E409=""),"Missing Reference","OK"))</x:f>
      </x:c>
      <x:c r="N409" t="str">
        <x:f>IF(A409="","",IF(OR(ABS(IF(J409="",0,J409))&gt;=0.01,ABS(IF(L409="",0,L409))&gt;=0.01,M409&lt;&gt;"OK"),"Exception","Matched"))</x:f>
      </x:c>
    </x:row>
    <x:row r="410">
      <x:c r="B410" s="5" t="n"/>
      <x:c r="F410" s="4" t="n"/>
      <x:c r="H410" s="4" t="n"/>
      <x:c r="I410" s="4" t="n"/>
      <x:c r="J410" s="4" t="str">
        <x:f>IF(F410="","",F410-IF(I410="",0,I410))</x:f>
      </x:c>
      <x:c r="K410" s="4" t="n"/>
      <x:c r="L410" s="4" t="str">
        <x:f>IF(OR(K410="",F410=""),"",F410-K410)</x:f>
      </x:c>
      <x:c r="M410" t="str">
        <x:f>IF(A410="","",IF(OR(C410="",E410=""),"Missing Reference","OK"))</x:f>
      </x:c>
      <x:c r="N410" t="str">
        <x:f>IF(A410="","",IF(OR(ABS(IF(J410="",0,J410))&gt;=0.01,ABS(IF(L410="",0,L410))&gt;=0.01,M410&lt;&gt;"OK"),"Exception","Matched"))</x:f>
      </x:c>
    </x:row>
    <x:row r="411">
      <x:c r="B411" s="5" t="n"/>
      <x:c r="F411" s="4" t="n"/>
      <x:c r="H411" s="4" t="n"/>
      <x:c r="I411" s="4" t="n"/>
      <x:c r="J411" s="4" t="str">
        <x:f>IF(F411="","",F411-IF(I411="",0,I411))</x:f>
      </x:c>
      <x:c r="K411" s="4" t="n"/>
      <x:c r="L411" s="4" t="str">
        <x:f>IF(OR(K411="",F411=""),"",F411-K411)</x:f>
      </x:c>
      <x:c r="M411" t="str">
        <x:f>IF(A411="","",IF(OR(C411="",E411=""),"Missing Reference","OK"))</x:f>
      </x:c>
      <x:c r="N411" t="str">
        <x:f>IF(A411="","",IF(OR(ABS(IF(J411="",0,J411))&gt;=0.01,ABS(IF(L411="",0,L411))&gt;=0.01,M411&lt;&gt;"OK"),"Exception","Matched"))</x:f>
      </x:c>
    </x:row>
    <x:row r="412">
      <x:c r="B412" s="5" t="n"/>
      <x:c r="F412" s="4" t="n"/>
      <x:c r="H412" s="4" t="n"/>
      <x:c r="I412" s="4" t="n"/>
      <x:c r="J412" s="4" t="str">
        <x:f>IF(F412="","",F412-IF(I412="",0,I412))</x:f>
      </x:c>
      <x:c r="K412" s="4" t="n"/>
      <x:c r="L412" s="4" t="str">
        <x:f>IF(OR(K412="",F412=""),"",F412-K412)</x:f>
      </x:c>
      <x:c r="M412" t="str">
        <x:f>IF(A412="","",IF(OR(C412="",E412=""),"Missing Reference","OK"))</x:f>
      </x:c>
      <x:c r="N412" t="str">
        <x:f>IF(A412="","",IF(OR(ABS(IF(J412="",0,J412))&gt;=0.01,ABS(IF(L412="",0,L412))&gt;=0.01,M412&lt;&gt;"OK"),"Exception","Matched"))</x:f>
      </x:c>
    </x:row>
    <x:row r="413">
      <x:c r="B413" s="5" t="n"/>
      <x:c r="F413" s="4" t="n"/>
      <x:c r="H413" s="4" t="n"/>
      <x:c r="I413" s="4" t="n"/>
      <x:c r="J413" s="4" t="str">
        <x:f>IF(F413="","",F413-IF(I413="",0,I413))</x:f>
      </x:c>
      <x:c r="K413" s="4" t="n"/>
      <x:c r="L413" s="4" t="str">
        <x:f>IF(OR(K413="",F413=""),"",F413-K413)</x:f>
      </x:c>
      <x:c r="M413" t="str">
        <x:f>IF(A413="","",IF(OR(C413="",E413=""),"Missing Reference","OK"))</x:f>
      </x:c>
      <x:c r="N413" t="str">
        <x:f>IF(A413="","",IF(OR(ABS(IF(J413="",0,J413))&gt;=0.01,ABS(IF(L413="",0,L413))&gt;=0.01,M413&lt;&gt;"OK"),"Exception","Matched"))</x:f>
      </x:c>
    </x:row>
    <x:row r="414">
      <x:c r="B414" s="5" t="n"/>
      <x:c r="F414" s="4" t="n"/>
      <x:c r="H414" s="4" t="n"/>
      <x:c r="I414" s="4" t="n"/>
      <x:c r="J414" s="4" t="str">
        <x:f>IF(F414="","",F414-IF(I414="",0,I414))</x:f>
      </x:c>
      <x:c r="K414" s="4" t="n"/>
      <x:c r="L414" s="4" t="str">
        <x:f>IF(OR(K414="",F414=""),"",F414-K414)</x:f>
      </x:c>
      <x:c r="M414" t="str">
        <x:f>IF(A414="","",IF(OR(C414="",E414=""),"Missing Reference","OK"))</x:f>
      </x:c>
      <x:c r="N414" t="str">
        <x:f>IF(A414="","",IF(OR(ABS(IF(J414="",0,J414))&gt;=0.01,ABS(IF(L414="",0,L414))&gt;=0.01,M414&lt;&gt;"OK"),"Exception","Matched"))</x:f>
      </x:c>
    </x:row>
    <x:row r="415">
      <x:c r="B415" s="5" t="n"/>
      <x:c r="F415" s="4" t="n"/>
      <x:c r="H415" s="4" t="n"/>
      <x:c r="I415" s="4" t="n"/>
      <x:c r="J415" s="4" t="str">
        <x:f>IF(F415="","",F415-IF(I415="",0,I415))</x:f>
      </x:c>
      <x:c r="K415" s="4" t="n"/>
      <x:c r="L415" s="4" t="str">
        <x:f>IF(OR(K415="",F415=""),"",F415-K415)</x:f>
      </x:c>
      <x:c r="M415" t="str">
        <x:f>IF(A415="","",IF(OR(C415="",E415=""),"Missing Reference","OK"))</x:f>
      </x:c>
      <x:c r="N415" t="str">
        <x:f>IF(A415="","",IF(OR(ABS(IF(J415="",0,J415))&gt;=0.01,ABS(IF(L415="",0,L415))&gt;=0.01,M415&lt;&gt;"OK"),"Exception","Matched"))</x:f>
      </x:c>
    </x:row>
    <x:row r="416">
      <x:c r="B416" s="5" t="n"/>
      <x:c r="F416" s="4" t="n"/>
      <x:c r="H416" s="4" t="n"/>
      <x:c r="I416" s="4" t="n"/>
      <x:c r="J416" s="4" t="str">
        <x:f>IF(F416="","",F416-IF(I416="",0,I416))</x:f>
      </x:c>
      <x:c r="K416" s="4" t="n"/>
      <x:c r="L416" s="4" t="str">
        <x:f>IF(OR(K416="",F416=""),"",F416-K416)</x:f>
      </x:c>
      <x:c r="M416" t="str">
        <x:f>IF(A416="","",IF(OR(C416="",E416=""),"Missing Reference","OK"))</x:f>
      </x:c>
      <x:c r="N416" t="str">
        <x:f>IF(A416="","",IF(OR(ABS(IF(J416="",0,J416))&gt;=0.01,ABS(IF(L416="",0,L416))&gt;=0.01,M416&lt;&gt;"OK"),"Exception","Matched"))</x:f>
      </x:c>
    </x:row>
    <x:row r="417">
      <x:c r="B417" s="5" t="n"/>
      <x:c r="F417" s="4" t="n"/>
      <x:c r="H417" s="4" t="n"/>
      <x:c r="I417" s="4" t="n"/>
      <x:c r="J417" s="4" t="str">
        <x:f>IF(F417="","",F417-IF(I417="",0,I417))</x:f>
      </x:c>
      <x:c r="K417" s="4" t="n"/>
      <x:c r="L417" s="4" t="str">
        <x:f>IF(OR(K417="",F417=""),"",F417-K417)</x:f>
      </x:c>
      <x:c r="M417" t="str">
        <x:f>IF(A417="","",IF(OR(C417="",E417=""),"Missing Reference","OK"))</x:f>
      </x:c>
      <x:c r="N417" t="str">
        <x:f>IF(A417="","",IF(OR(ABS(IF(J417="",0,J417))&gt;=0.01,ABS(IF(L417="",0,L417))&gt;=0.01,M417&lt;&gt;"OK"),"Exception","Matched"))</x:f>
      </x:c>
    </x:row>
    <x:row r="418">
      <x:c r="B418" s="5" t="n"/>
      <x:c r="F418" s="4" t="n"/>
      <x:c r="H418" s="4" t="n"/>
      <x:c r="I418" s="4" t="n"/>
      <x:c r="J418" s="4" t="str">
        <x:f>IF(F418="","",F418-IF(I418="",0,I418))</x:f>
      </x:c>
      <x:c r="K418" s="4" t="n"/>
      <x:c r="L418" s="4" t="str">
        <x:f>IF(OR(K418="",F418=""),"",F418-K418)</x:f>
      </x:c>
      <x:c r="M418" t="str">
        <x:f>IF(A418="","",IF(OR(C418="",E418=""),"Missing Reference","OK"))</x:f>
      </x:c>
      <x:c r="N418" t="str">
        <x:f>IF(A418="","",IF(OR(ABS(IF(J418="",0,J418))&gt;=0.01,ABS(IF(L418="",0,L418))&gt;=0.01,M418&lt;&gt;"OK"),"Exception","Matched"))</x:f>
      </x:c>
    </x:row>
    <x:row r="419">
      <x:c r="B419" s="5" t="n"/>
      <x:c r="F419" s="4" t="n"/>
      <x:c r="H419" s="4" t="n"/>
      <x:c r="I419" s="4" t="n"/>
      <x:c r="J419" s="4" t="str">
        <x:f>IF(F419="","",F419-IF(I419="",0,I419))</x:f>
      </x:c>
      <x:c r="K419" s="4" t="n"/>
      <x:c r="L419" s="4" t="str">
        <x:f>IF(OR(K419="",F419=""),"",F419-K419)</x:f>
      </x:c>
      <x:c r="M419" t="str">
        <x:f>IF(A419="","",IF(OR(C419="",E419=""),"Missing Reference","OK"))</x:f>
      </x:c>
      <x:c r="N419" t="str">
        <x:f>IF(A419="","",IF(OR(ABS(IF(J419="",0,J419))&gt;=0.01,ABS(IF(L419="",0,L419))&gt;=0.01,M419&lt;&gt;"OK"),"Exception","Matched"))</x:f>
      </x:c>
    </x:row>
    <x:row r="420">
      <x:c r="B420" s="5" t="n"/>
      <x:c r="F420" s="4" t="n"/>
      <x:c r="H420" s="4" t="n"/>
      <x:c r="I420" s="4" t="n"/>
      <x:c r="J420" s="4" t="str">
        <x:f>IF(F420="","",F420-IF(I420="",0,I420))</x:f>
      </x:c>
      <x:c r="K420" s="4" t="n"/>
      <x:c r="L420" s="4" t="str">
        <x:f>IF(OR(K420="",F420=""),"",F420-K420)</x:f>
      </x:c>
      <x:c r="M420" t="str">
        <x:f>IF(A420="","",IF(OR(C420="",E420=""),"Missing Reference","OK"))</x:f>
      </x:c>
      <x:c r="N420" t="str">
        <x:f>IF(A420="","",IF(OR(ABS(IF(J420="",0,J420))&gt;=0.01,ABS(IF(L420="",0,L420))&gt;=0.01,M420&lt;&gt;"OK"),"Exception","Matched"))</x:f>
      </x:c>
    </x:row>
    <x:row r="421">
      <x:c r="B421" s="5" t="n"/>
      <x:c r="F421" s="4" t="n"/>
      <x:c r="H421" s="4" t="n"/>
      <x:c r="I421" s="4" t="n"/>
      <x:c r="J421" s="4" t="str">
        <x:f>IF(F421="","",F421-IF(I421="",0,I421))</x:f>
      </x:c>
      <x:c r="K421" s="4" t="n"/>
      <x:c r="L421" s="4" t="str">
        <x:f>IF(OR(K421="",F421=""),"",F421-K421)</x:f>
      </x:c>
      <x:c r="M421" t="str">
        <x:f>IF(A421="","",IF(OR(C421="",E421=""),"Missing Reference","OK"))</x:f>
      </x:c>
      <x:c r="N421" t="str">
        <x:f>IF(A421="","",IF(OR(ABS(IF(J421="",0,J421))&gt;=0.01,ABS(IF(L421="",0,L421))&gt;=0.01,M421&lt;&gt;"OK"),"Exception","Matched"))</x:f>
      </x:c>
    </x:row>
    <x:row r="422">
      <x:c r="B422" s="5" t="n"/>
      <x:c r="F422" s="4" t="n"/>
      <x:c r="H422" s="4" t="n"/>
      <x:c r="I422" s="4" t="n"/>
      <x:c r="J422" s="4" t="str">
        <x:f>IF(F422="","",F422-IF(I422="",0,I422))</x:f>
      </x:c>
      <x:c r="K422" s="4" t="n"/>
      <x:c r="L422" s="4" t="str">
        <x:f>IF(OR(K422="",F422=""),"",F422-K422)</x:f>
      </x:c>
      <x:c r="M422" t="str">
        <x:f>IF(A422="","",IF(OR(C422="",E422=""),"Missing Reference","OK"))</x:f>
      </x:c>
      <x:c r="N422" t="str">
        <x:f>IF(A422="","",IF(OR(ABS(IF(J422="",0,J422))&gt;=0.01,ABS(IF(L422="",0,L422))&gt;=0.01,M422&lt;&gt;"OK"),"Exception","Matched"))</x:f>
      </x:c>
    </x:row>
    <x:row r="423">
      <x:c r="B423" s="5" t="n"/>
      <x:c r="F423" s="4" t="n"/>
      <x:c r="H423" s="4" t="n"/>
      <x:c r="I423" s="4" t="n"/>
      <x:c r="J423" s="4" t="str">
        <x:f>IF(F423="","",F423-IF(I423="",0,I423))</x:f>
      </x:c>
      <x:c r="K423" s="4" t="n"/>
      <x:c r="L423" s="4" t="str">
        <x:f>IF(OR(K423="",F423=""),"",F423-K423)</x:f>
      </x:c>
      <x:c r="M423" t="str">
        <x:f>IF(A423="","",IF(OR(C423="",E423=""),"Missing Reference","OK"))</x:f>
      </x:c>
      <x:c r="N423" t="str">
        <x:f>IF(A423="","",IF(OR(ABS(IF(J423="",0,J423))&gt;=0.01,ABS(IF(L423="",0,L423))&gt;=0.01,M423&lt;&gt;"OK"),"Exception","Matched"))</x:f>
      </x:c>
    </x:row>
    <x:row r="424">
      <x:c r="B424" s="5" t="n"/>
      <x:c r="F424" s="4" t="n"/>
      <x:c r="H424" s="4" t="n"/>
      <x:c r="I424" s="4" t="n"/>
      <x:c r="J424" s="4" t="str">
        <x:f>IF(F424="","",F424-IF(I424="",0,I424))</x:f>
      </x:c>
      <x:c r="K424" s="4" t="n"/>
      <x:c r="L424" s="4" t="str">
        <x:f>IF(OR(K424="",F424=""),"",F424-K424)</x:f>
      </x:c>
      <x:c r="M424" t="str">
        <x:f>IF(A424="","",IF(OR(C424="",E424=""),"Missing Reference","OK"))</x:f>
      </x:c>
      <x:c r="N424" t="str">
        <x:f>IF(A424="","",IF(OR(ABS(IF(J424="",0,J424))&gt;=0.01,ABS(IF(L424="",0,L424))&gt;=0.01,M424&lt;&gt;"OK"),"Exception","Matched"))</x:f>
      </x:c>
    </x:row>
    <x:row r="425">
      <x:c r="B425" s="5" t="n"/>
      <x:c r="F425" s="4" t="n"/>
      <x:c r="H425" s="4" t="n"/>
      <x:c r="I425" s="4" t="n"/>
      <x:c r="J425" s="4" t="str">
        <x:f>IF(F425="","",F425-IF(I425="",0,I425))</x:f>
      </x:c>
      <x:c r="K425" s="4" t="n"/>
      <x:c r="L425" s="4" t="str">
        <x:f>IF(OR(K425="",F425=""),"",F425-K425)</x:f>
      </x:c>
      <x:c r="M425" t="str">
        <x:f>IF(A425="","",IF(OR(C425="",E425=""),"Missing Reference","OK"))</x:f>
      </x:c>
      <x:c r="N425" t="str">
        <x:f>IF(A425="","",IF(OR(ABS(IF(J425="",0,J425))&gt;=0.01,ABS(IF(L425="",0,L425))&gt;=0.01,M425&lt;&gt;"OK"),"Exception","Matched"))</x:f>
      </x:c>
    </x:row>
    <x:row r="426">
      <x:c r="B426" s="5" t="n"/>
      <x:c r="F426" s="4" t="n"/>
      <x:c r="H426" s="4" t="n"/>
      <x:c r="I426" s="4" t="n"/>
      <x:c r="J426" s="4" t="str">
        <x:f>IF(F426="","",F426-IF(I426="",0,I426))</x:f>
      </x:c>
      <x:c r="K426" s="4" t="n"/>
      <x:c r="L426" s="4" t="str">
        <x:f>IF(OR(K426="",F426=""),"",F426-K426)</x:f>
      </x:c>
      <x:c r="M426" t="str">
        <x:f>IF(A426="","",IF(OR(C426="",E426=""),"Missing Reference","OK"))</x:f>
      </x:c>
      <x:c r="N426" t="str">
        <x:f>IF(A426="","",IF(OR(ABS(IF(J426="",0,J426))&gt;=0.01,ABS(IF(L426="",0,L426))&gt;=0.01,M426&lt;&gt;"OK"),"Exception","Matched"))</x:f>
      </x:c>
    </x:row>
    <x:row r="427">
      <x:c r="B427" s="5" t="n"/>
      <x:c r="F427" s="4" t="n"/>
      <x:c r="H427" s="4" t="n"/>
      <x:c r="I427" s="4" t="n"/>
      <x:c r="J427" s="4" t="str">
        <x:f>IF(F427="","",F427-IF(I427="",0,I427))</x:f>
      </x:c>
      <x:c r="K427" s="4" t="n"/>
      <x:c r="L427" s="4" t="str">
        <x:f>IF(OR(K427="",F427=""),"",F427-K427)</x:f>
      </x:c>
      <x:c r="M427" t="str">
        <x:f>IF(A427="","",IF(OR(C427="",E427=""),"Missing Reference","OK"))</x:f>
      </x:c>
      <x:c r="N427" t="str">
        <x:f>IF(A427="","",IF(OR(ABS(IF(J427="",0,J427))&gt;=0.01,ABS(IF(L427="",0,L427))&gt;=0.01,M427&lt;&gt;"OK"),"Exception","Matched"))</x:f>
      </x:c>
    </x:row>
    <x:row r="428">
      <x:c r="B428" s="5" t="n"/>
      <x:c r="F428" s="4" t="n"/>
      <x:c r="H428" s="4" t="n"/>
      <x:c r="I428" s="4" t="n"/>
      <x:c r="J428" s="4" t="str">
        <x:f>IF(F428="","",F428-IF(I428="",0,I428))</x:f>
      </x:c>
      <x:c r="K428" s="4" t="n"/>
      <x:c r="L428" s="4" t="str">
        <x:f>IF(OR(K428="",F428=""),"",F428-K428)</x:f>
      </x:c>
      <x:c r="M428" t="str">
        <x:f>IF(A428="","",IF(OR(C428="",E428=""),"Missing Reference","OK"))</x:f>
      </x:c>
      <x:c r="N428" t="str">
        <x:f>IF(A428="","",IF(OR(ABS(IF(J428="",0,J428))&gt;=0.01,ABS(IF(L428="",0,L428))&gt;=0.01,M428&lt;&gt;"OK"),"Exception","Matched"))</x:f>
      </x:c>
    </x:row>
    <x:row r="429">
      <x:c r="B429" s="5" t="n"/>
      <x:c r="F429" s="4" t="n"/>
      <x:c r="H429" s="4" t="n"/>
      <x:c r="I429" s="4" t="n"/>
      <x:c r="J429" s="4" t="str">
        <x:f>IF(F429="","",F429-IF(I429="",0,I429))</x:f>
      </x:c>
      <x:c r="K429" s="4" t="n"/>
      <x:c r="L429" s="4" t="str">
        <x:f>IF(OR(K429="",F429=""),"",F429-K429)</x:f>
      </x:c>
      <x:c r="M429" t="str">
        <x:f>IF(A429="","",IF(OR(C429="",E429=""),"Missing Reference","OK"))</x:f>
      </x:c>
      <x:c r="N429" t="str">
        <x:f>IF(A429="","",IF(OR(ABS(IF(J429="",0,J429))&gt;=0.01,ABS(IF(L429="",0,L429))&gt;=0.01,M429&lt;&gt;"OK"),"Exception","Matched"))</x:f>
      </x:c>
    </x:row>
    <x:row r="430">
      <x:c r="B430" s="5" t="n"/>
      <x:c r="F430" s="4" t="n"/>
      <x:c r="H430" s="4" t="n"/>
      <x:c r="I430" s="4" t="n"/>
      <x:c r="J430" s="4" t="str">
        <x:f>IF(F430="","",F430-IF(I430="",0,I430))</x:f>
      </x:c>
      <x:c r="K430" s="4" t="n"/>
      <x:c r="L430" s="4" t="str">
        <x:f>IF(OR(K430="",F430=""),"",F430-K430)</x:f>
      </x:c>
      <x:c r="M430" t="str">
        <x:f>IF(A430="","",IF(OR(C430="",E430=""),"Missing Reference","OK"))</x:f>
      </x:c>
      <x:c r="N430" t="str">
        <x:f>IF(A430="","",IF(OR(ABS(IF(J430="",0,J430))&gt;=0.01,ABS(IF(L430="",0,L430))&gt;=0.01,M430&lt;&gt;"OK"),"Exception","Matched"))</x:f>
      </x:c>
    </x:row>
    <x:row r="431">
      <x:c r="B431" s="5" t="n"/>
      <x:c r="F431" s="4" t="n"/>
      <x:c r="H431" s="4" t="n"/>
      <x:c r="I431" s="4" t="n"/>
      <x:c r="J431" s="4" t="str">
        <x:f>IF(F431="","",F431-IF(I431="",0,I431))</x:f>
      </x:c>
      <x:c r="K431" s="4" t="n"/>
      <x:c r="L431" s="4" t="str">
        <x:f>IF(OR(K431="",F431=""),"",F431-K431)</x:f>
      </x:c>
      <x:c r="M431" t="str">
        <x:f>IF(A431="","",IF(OR(C431="",E431=""),"Missing Reference","OK"))</x:f>
      </x:c>
      <x:c r="N431" t="str">
        <x:f>IF(A431="","",IF(OR(ABS(IF(J431="",0,J431))&gt;=0.01,ABS(IF(L431="",0,L431))&gt;=0.01,M431&lt;&gt;"OK"),"Exception","Matched"))</x:f>
      </x:c>
    </x:row>
    <x:row r="432">
      <x:c r="B432" s="5" t="n"/>
      <x:c r="F432" s="4" t="n"/>
      <x:c r="H432" s="4" t="n"/>
      <x:c r="I432" s="4" t="n"/>
      <x:c r="J432" s="4" t="str">
        <x:f>IF(F432="","",F432-IF(I432="",0,I432))</x:f>
      </x:c>
      <x:c r="K432" s="4" t="n"/>
      <x:c r="L432" s="4" t="str">
        <x:f>IF(OR(K432="",F432=""),"",F432-K432)</x:f>
      </x:c>
      <x:c r="M432" t="str">
        <x:f>IF(A432="","",IF(OR(C432="",E432=""),"Missing Reference","OK"))</x:f>
      </x:c>
      <x:c r="N432" t="str">
        <x:f>IF(A432="","",IF(OR(ABS(IF(J432="",0,J432))&gt;=0.01,ABS(IF(L432="",0,L432))&gt;=0.01,M432&lt;&gt;"OK"),"Exception","Matched"))</x:f>
      </x:c>
    </x:row>
    <x:row r="433">
      <x:c r="B433" s="5" t="n"/>
      <x:c r="F433" s="4" t="n"/>
      <x:c r="H433" s="4" t="n"/>
      <x:c r="I433" s="4" t="n"/>
      <x:c r="J433" s="4" t="str">
        <x:f>IF(F433="","",F433-IF(I433="",0,I433))</x:f>
      </x:c>
      <x:c r="K433" s="4" t="n"/>
      <x:c r="L433" s="4" t="str">
        <x:f>IF(OR(K433="",F433=""),"",F433-K433)</x:f>
      </x:c>
      <x:c r="M433" t="str">
        <x:f>IF(A433="","",IF(OR(C433="",E433=""),"Missing Reference","OK"))</x:f>
      </x:c>
      <x:c r="N433" t="str">
        <x:f>IF(A433="","",IF(OR(ABS(IF(J433="",0,J433))&gt;=0.01,ABS(IF(L433="",0,L433))&gt;=0.01,M433&lt;&gt;"OK"),"Exception","Matched"))</x:f>
      </x:c>
    </x:row>
    <x:row r="434">
      <x:c r="B434" s="5" t="n"/>
      <x:c r="F434" s="4" t="n"/>
      <x:c r="H434" s="4" t="n"/>
      <x:c r="I434" s="4" t="n"/>
      <x:c r="J434" s="4" t="str">
        <x:f>IF(F434="","",F434-IF(I434="",0,I434))</x:f>
      </x:c>
      <x:c r="K434" s="4" t="n"/>
      <x:c r="L434" s="4" t="str">
        <x:f>IF(OR(K434="",F434=""),"",F434-K434)</x:f>
      </x:c>
      <x:c r="M434" t="str">
        <x:f>IF(A434="","",IF(OR(C434="",E434=""),"Missing Reference","OK"))</x:f>
      </x:c>
      <x:c r="N434" t="str">
        <x:f>IF(A434="","",IF(OR(ABS(IF(J434="",0,J434))&gt;=0.01,ABS(IF(L434="",0,L434))&gt;=0.01,M434&lt;&gt;"OK"),"Exception","Matched"))</x:f>
      </x:c>
    </x:row>
    <x:row r="435">
      <x:c r="B435" s="5" t="n"/>
      <x:c r="F435" s="4" t="n"/>
      <x:c r="H435" s="4" t="n"/>
      <x:c r="I435" s="4" t="n"/>
      <x:c r="J435" s="4" t="str">
        <x:f>IF(F435="","",F435-IF(I435="",0,I435))</x:f>
      </x:c>
      <x:c r="K435" s="4" t="n"/>
      <x:c r="L435" s="4" t="str">
        <x:f>IF(OR(K435="",F435=""),"",F435-K435)</x:f>
      </x:c>
      <x:c r="M435" t="str">
        <x:f>IF(A435="","",IF(OR(C435="",E435=""),"Missing Reference","OK"))</x:f>
      </x:c>
      <x:c r="N435" t="str">
        <x:f>IF(A435="","",IF(OR(ABS(IF(J435="",0,J435))&gt;=0.01,ABS(IF(L435="",0,L435))&gt;=0.01,M435&lt;&gt;"OK"),"Exception","Matched"))</x:f>
      </x:c>
    </x:row>
    <x:row r="436">
      <x:c r="B436" s="5" t="n"/>
      <x:c r="F436" s="4" t="n"/>
      <x:c r="H436" s="4" t="n"/>
      <x:c r="I436" s="4" t="n"/>
      <x:c r="J436" s="4" t="str">
        <x:f>IF(F436="","",F436-IF(I436="",0,I436))</x:f>
      </x:c>
      <x:c r="K436" s="4" t="n"/>
      <x:c r="L436" s="4" t="str">
        <x:f>IF(OR(K436="",F436=""),"",F436-K436)</x:f>
      </x:c>
      <x:c r="M436" t="str">
        <x:f>IF(A436="","",IF(OR(C436="",E436=""),"Missing Reference","OK"))</x:f>
      </x:c>
      <x:c r="N436" t="str">
        <x:f>IF(A436="","",IF(OR(ABS(IF(J436="",0,J436))&gt;=0.01,ABS(IF(L436="",0,L436))&gt;=0.01,M436&lt;&gt;"OK"),"Exception","Matched"))</x:f>
      </x:c>
    </x:row>
    <x:row r="437">
      <x:c r="B437" s="5" t="n"/>
      <x:c r="F437" s="4" t="n"/>
      <x:c r="H437" s="4" t="n"/>
      <x:c r="I437" s="4" t="n"/>
      <x:c r="J437" s="4" t="str">
        <x:f>IF(F437="","",F437-IF(I437="",0,I437))</x:f>
      </x:c>
      <x:c r="K437" s="4" t="n"/>
      <x:c r="L437" s="4" t="str">
        <x:f>IF(OR(K437="",F437=""),"",F437-K437)</x:f>
      </x:c>
      <x:c r="M437" t="str">
        <x:f>IF(A437="","",IF(OR(C437="",E437=""),"Missing Reference","OK"))</x:f>
      </x:c>
      <x:c r="N437" t="str">
        <x:f>IF(A437="","",IF(OR(ABS(IF(J437="",0,J437))&gt;=0.01,ABS(IF(L437="",0,L437))&gt;=0.01,M437&lt;&gt;"OK"),"Exception","Matched"))</x:f>
      </x:c>
    </x:row>
    <x:row r="438">
      <x:c r="B438" s="5" t="n"/>
      <x:c r="F438" s="4" t="n"/>
      <x:c r="H438" s="4" t="n"/>
      <x:c r="I438" s="4" t="n"/>
      <x:c r="J438" s="4" t="str">
        <x:f>IF(F438="","",F438-IF(I438="",0,I438))</x:f>
      </x:c>
      <x:c r="K438" s="4" t="n"/>
      <x:c r="L438" s="4" t="str">
        <x:f>IF(OR(K438="",F438=""),"",F438-K438)</x:f>
      </x:c>
      <x:c r="M438" t="str">
        <x:f>IF(A438="","",IF(OR(C438="",E438=""),"Missing Reference","OK"))</x:f>
      </x:c>
      <x:c r="N438" t="str">
        <x:f>IF(A438="","",IF(OR(ABS(IF(J438="",0,J438))&gt;=0.01,ABS(IF(L438="",0,L438))&gt;=0.01,M438&lt;&gt;"OK"),"Exception","Matched"))</x:f>
      </x:c>
    </x:row>
    <x:row r="439">
      <x:c r="B439" s="5" t="n"/>
      <x:c r="F439" s="4" t="n"/>
      <x:c r="H439" s="4" t="n"/>
      <x:c r="I439" s="4" t="n"/>
      <x:c r="J439" s="4" t="str">
        <x:f>IF(F439="","",F439-IF(I439="",0,I439))</x:f>
      </x:c>
      <x:c r="K439" s="4" t="n"/>
      <x:c r="L439" s="4" t="str">
        <x:f>IF(OR(K439="",F439=""),"",F439-K439)</x:f>
      </x:c>
      <x:c r="M439" t="str">
        <x:f>IF(A439="","",IF(OR(C439="",E439=""),"Missing Reference","OK"))</x:f>
      </x:c>
      <x:c r="N439" t="str">
        <x:f>IF(A439="","",IF(OR(ABS(IF(J439="",0,J439))&gt;=0.01,ABS(IF(L439="",0,L439))&gt;=0.01,M439&lt;&gt;"OK"),"Exception","Matched"))</x:f>
      </x:c>
    </x:row>
    <x:row r="440">
      <x:c r="B440" s="5" t="n"/>
      <x:c r="F440" s="4" t="n"/>
      <x:c r="H440" s="4" t="n"/>
      <x:c r="I440" s="4" t="n"/>
      <x:c r="J440" s="4" t="str">
        <x:f>IF(F440="","",F440-IF(I440="",0,I440))</x:f>
      </x:c>
      <x:c r="K440" s="4" t="n"/>
      <x:c r="L440" s="4" t="str">
        <x:f>IF(OR(K440="",F440=""),"",F440-K440)</x:f>
      </x:c>
      <x:c r="M440" t="str">
        <x:f>IF(A440="","",IF(OR(C440="",E440=""),"Missing Reference","OK"))</x:f>
      </x:c>
      <x:c r="N440" t="str">
        <x:f>IF(A440="","",IF(OR(ABS(IF(J440="",0,J440))&gt;=0.01,ABS(IF(L440="",0,L440))&gt;=0.01,M440&lt;&gt;"OK"),"Exception","Matched"))</x:f>
      </x:c>
    </x:row>
    <x:row r="441">
      <x:c r="B441" s="5" t="n"/>
      <x:c r="F441" s="4" t="n"/>
      <x:c r="H441" s="4" t="n"/>
      <x:c r="I441" s="4" t="n"/>
      <x:c r="J441" s="4" t="str">
        <x:f>IF(F441="","",F441-IF(I441="",0,I441))</x:f>
      </x:c>
      <x:c r="K441" s="4" t="n"/>
      <x:c r="L441" s="4" t="str">
        <x:f>IF(OR(K441="",F441=""),"",F441-K441)</x:f>
      </x:c>
      <x:c r="M441" t="str">
        <x:f>IF(A441="","",IF(OR(C441="",E441=""),"Missing Reference","OK"))</x:f>
      </x:c>
      <x:c r="N441" t="str">
        <x:f>IF(A441="","",IF(OR(ABS(IF(J441="",0,J441))&gt;=0.01,ABS(IF(L441="",0,L441))&gt;=0.01,M441&lt;&gt;"OK"),"Exception","Matched"))</x:f>
      </x:c>
    </x:row>
    <x:row r="442">
      <x:c r="B442" s="5" t="n"/>
      <x:c r="F442" s="4" t="n"/>
      <x:c r="H442" s="4" t="n"/>
      <x:c r="I442" s="4" t="n"/>
      <x:c r="J442" s="4" t="str">
        <x:f>IF(F442="","",F442-IF(I442="",0,I442))</x:f>
      </x:c>
      <x:c r="K442" s="4" t="n"/>
      <x:c r="L442" s="4" t="str">
        <x:f>IF(OR(K442="",F442=""),"",F442-K442)</x:f>
      </x:c>
      <x:c r="M442" t="str">
        <x:f>IF(A442="","",IF(OR(C442="",E442=""),"Missing Reference","OK"))</x:f>
      </x:c>
      <x:c r="N442" t="str">
        <x:f>IF(A442="","",IF(OR(ABS(IF(J442="",0,J442))&gt;=0.01,ABS(IF(L442="",0,L442))&gt;=0.01,M442&lt;&gt;"OK"),"Exception","Matched"))</x:f>
      </x:c>
    </x:row>
    <x:row r="443">
      <x:c r="B443" s="5" t="n"/>
      <x:c r="F443" s="4" t="n"/>
      <x:c r="H443" s="4" t="n"/>
      <x:c r="I443" s="4" t="n"/>
      <x:c r="J443" s="4" t="str">
        <x:f>IF(F443="","",F443-IF(I443="",0,I443))</x:f>
      </x:c>
      <x:c r="K443" s="4" t="n"/>
      <x:c r="L443" s="4" t="str">
        <x:f>IF(OR(K443="",F443=""),"",F443-K443)</x:f>
      </x:c>
      <x:c r="M443" t="str">
        <x:f>IF(A443="","",IF(OR(C443="",E443=""),"Missing Reference","OK"))</x:f>
      </x:c>
      <x:c r="N443" t="str">
        <x:f>IF(A443="","",IF(OR(ABS(IF(J443="",0,J443))&gt;=0.01,ABS(IF(L443="",0,L443))&gt;=0.01,M443&lt;&gt;"OK"),"Exception","Matched"))</x:f>
      </x:c>
    </x:row>
    <x:row r="444">
      <x:c r="B444" s="5" t="n"/>
      <x:c r="F444" s="4" t="n"/>
      <x:c r="H444" s="4" t="n"/>
      <x:c r="I444" s="4" t="n"/>
      <x:c r="J444" s="4" t="str">
        <x:f>IF(F444="","",F444-IF(I444="",0,I444))</x:f>
      </x:c>
      <x:c r="K444" s="4" t="n"/>
      <x:c r="L444" s="4" t="str">
        <x:f>IF(OR(K444="",F444=""),"",F444-K444)</x:f>
      </x:c>
      <x:c r="M444" t="str">
        <x:f>IF(A444="","",IF(OR(C444="",E444=""),"Missing Reference","OK"))</x:f>
      </x:c>
      <x:c r="N444" t="str">
        <x:f>IF(A444="","",IF(OR(ABS(IF(J444="",0,J444))&gt;=0.01,ABS(IF(L444="",0,L444))&gt;=0.01,M444&lt;&gt;"OK"),"Exception","Matched"))</x:f>
      </x:c>
    </x:row>
    <x:row r="445">
      <x:c r="B445" s="5" t="n"/>
      <x:c r="F445" s="4" t="n"/>
      <x:c r="H445" s="4" t="n"/>
      <x:c r="I445" s="4" t="n"/>
      <x:c r="J445" s="4" t="str">
        <x:f>IF(F445="","",F445-IF(I445="",0,I445))</x:f>
      </x:c>
      <x:c r="K445" s="4" t="n"/>
      <x:c r="L445" s="4" t="str">
        <x:f>IF(OR(K445="",F445=""),"",F445-K445)</x:f>
      </x:c>
      <x:c r="M445" t="str">
        <x:f>IF(A445="","",IF(OR(C445="",E445=""),"Missing Reference","OK"))</x:f>
      </x:c>
      <x:c r="N445" t="str">
        <x:f>IF(A445="","",IF(OR(ABS(IF(J445="",0,J445))&gt;=0.01,ABS(IF(L445="",0,L445))&gt;=0.01,M445&lt;&gt;"OK"),"Exception","Matched"))</x:f>
      </x:c>
    </x:row>
    <x:row r="446">
      <x:c r="B446" s="5" t="n"/>
      <x:c r="F446" s="4" t="n"/>
      <x:c r="H446" s="4" t="n"/>
      <x:c r="I446" s="4" t="n"/>
      <x:c r="J446" s="4" t="str">
        <x:f>IF(F446="","",F446-IF(I446="",0,I446))</x:f>
      </x:c>
      <x:c r="K446" s="4" t="n"/>
      <x:c r="L446" s="4" t="str">
        <x:f>IF(OR(K446="",F446=""),"",F446-K446)</x:f>
      </x:c>
      <x:c r="M446" t="str">
        <x:f>IF(A446="","",IF(OR(C446="",E446=""),"Missing Reference","OK"))</x:f>
      </x:c>
      <x:c r="N446" t="str">
        <x:f>IF(A446="","",IF(OR(ABS(IF(J446="",0,J446))&gt;=0.01,ABS(IF(L446="",0,L446))&gt;=0.01,M446&lt;&gt;"OK"),"Exception","Matched"))</x:f>
      </x:c>
    </x:row>
    <x:row r="447">
      <x:c r="B447" s="5" t="n"/>
      <x:c r="F447" s="4" t="n"/>
      <x:c r="H447" s="4" t="n"/>
      <x:c r="I447" s="4" t="n"/>
      <x:c r="J447" s="4" t="str">
        <x:f>IF(F447="","",F447-IF(I447="",0,I447))</x:f>
      </x:c>
      <x:c r="K447" s="4" t="n"/>
      <x:c r="L447" s="4" t="str">
        <x:f>IF(OR(K447="",F447=""),"",F447-K447)</x:f>
      </x:c>
      <x:c r="M447" t="str">
        <x:f>IF(A447="","",IF(OR(C447="",E447=""),"Missing Reference","OK"))</x:f>
      </x:c>
      <x:c r="N447" t="str">
        <x:f>IF(A447="","",IF(OR(ABS(IF(J447="",0,J447))&gt;=0.01,ABS(IF(L447="",0,L447))&gt;=0.01,M447&lt;&gt;"OK"),"Exception","Matched"))</x:f>
      </x:c>
    </x:row>
    <x:row r="448">
      <x:c r="B448" s="5" t="n"/>
      <x:c r="F448" s="4" t="n"/>
      <x:c r="H448" s="4" t="n"/>
      <x:c r="I448" s="4" t="n"/>
      <x:c r="J448" s="4" t="str">
        <x:f>IF(F448="","",F448-IF(I448="",0,I448))</x:f>
      </x:c>
      <x:c r="K448" s="4" t="n"/>
      <x:c r="L448" s="4" t="str">
        <x:f>IF(OR(K448="",F448=""),"",F448-K448)</x:f>
      </x:c>
      <x:c r="M448" t="str">
        <x:f>IF(A448="","",IF(OR(C448="",E448=""),"Missing Reference","OK"))</x:f>
      </x:c>
      <x:c r="N448" t="str">
        <x:f>IF(A448="","",IF(OR(ABS(IF(J448="",0,J448))&gt;=0.01,ABS(IF(L448="",0,L448))&gt;=0.01,M448&lt;&gt;"OK"),"Exception","Matched"))</x:f>
      </x:c>
    </x:row>
    <x:row r="449">
      <x:c r="B449" s="5" t="n"/>
      <x:c r="F449" s="4" t="n"/>
      <x:c r="H449" s="4" t="n"/>
      <x:c r="I449" s="4" t="n"/>
      <x:c r="J449" s="4" t="str">
        <x:f>IF(F449="","",F449-IF(I449="",0,I449))</x:f>
      </x:c>
      <x:c r="K449" s="4" t="n"/>
      <x:c r="L449" s="4" t="str">
        <x:f>IF(OR(K449="",F449=""),"",F449-K449)</x:f>
      </x:c>
      <x:c r="M449" t="str">
        <x:f>IF(A449="","",IF(OR(C449="",E449=""),"Missing Reference","OK"))</x:f>
      </x:c>
      <x:c r="N449" t="str">
        <x:f>IF(A449="","",IF(OR(ABS(IF(J449="",0,J449))&gt;=0.01,ABS(IF(L449="",0,L449))&gt;=0.01,M449&lt;&gt;"OK"),"Exception","Matched"))</x:f>
      </x:c>
    </x:row>
    <x:row r="450">
      <x:c r="B450" s="5" t="n"/>
      <x:c r="F450" s="4" t="n"/>
      <x:c r="H450" s="4" t="n"/>
      <x:c r="I450" s="4" t="n"/>
      <x:c r="J450" s="4" t="str">
        <x:f>IF(F450="","",F450-IF(I450="",0,I450))</x:f>
      </x:c>
      <x:c r="K450" s="4" t="n"/>
      <x:c r="L450" s="4" t="str">
        <x:f>IF(OR(K450="",F450=""),"",F450-K450)</x:f>
      </x:c>
      <x:c r="M450" t="str">
        <x:f>IF(A450="","",IF(OR(C450="",E450=""),"Missing Reference","OK"))</x:f>
      </x:c>
      <x:c r="N450" t="str">
        <x:f>IF(A450="","",IF(OR(ABS(IF(J450="",0,J450))&gt;=0.01,ABS(IF(L450="",0,L450))&gt;=0.01,M450&lt;&gt;"OK"),"Exception","Matched"))</x:f>
      </x:c>
    </x:row>
    <x:row r="451">
      <x:c r="B451" s="5" t="n"/>
      <x:c r="F451" s="4" t="n"/>
      <x:c r="H451" s="4" t="n"/>
      <x:c r="I451" s="4" t="n"/>
      <x:c r="J451" s="4" t="str">
        <x:f>IF(F451="","",F451-IF(I451="",0,I451))</x:f>
      </x:c>
      <x:c r="K451" s="4" t="n"/>
      <x:c r="L451" s="4" t="str">
        <x:f>IF(OR(K451="",F451=""),"",F451-K451)</x:f>
      </x:c>
      <x:c r="M451" t="str">
        <x:f>IF(A451="","",IF(OR(C451="",E451=""),"Missing Reference","OK"))</x:f>
      </x:c>
      <x:c r="N451" t="str">
        <x:f>IF(A451="","",IF(OR(ABS(IF(J451="",0,J451))&gt;=0.01,ABS(IF(L451="",0,L451))&gt;=0.01,M451&lt;&gt;"OK"),"Exception","Matched"))</x:f>
      </x:c>
    </x:row>
    <x:row r="452">
      <x:c r="B452" s="5" t="n"/>
      <x:c r="F452" s="4" t="n"/>
      <x:c r="H452" s="4" t="n"/>
      <x:c r="I452" s="4" t="n"/>
      <x:c r="J452" s="4" t="str">
        <x:f>IF(F452="","",F452-IF(I452="",0,I452))</x:f>
      </x:c>
      <x:c r="K452" s="4" t="n"/>
      <x:c r="L452" s="4" t="str">
        <x:f>IF(OR(K452="",F452=""),"",F452-K452)</x:f>
      </x:c>
      <x:c r="M452" t="str">
        <x:f>IF(A452="","",IF(OR(C452="",E452=""),"Missing Reference","OK"))</x:f>
      </x:c>
      <x:c r="N452" t="str">
        <x:f>IF(A452="","",IF(OR(ABS(IF(J452="",0,J452))&gt;=0.01,ABS(IF(L452="",0,L452))&gt;=0.01,M452&lt;&gt;"OK"),"Exception","Matched"))</x:f>
      </x:c>
    </x:row>
    <x:row r="453">
      <x:c r="B453" s="5" t="n"/>
      <x:c r="F453" s="4" t="n"/>
      <x:c r="H453" s="4" t="n"/>
      <x:c r="I453" s="4" t="n"/>
      <x:c r="J453" s="4" t="str">
        <x:f>IF(F453="","",F453-IF(I453="",0,I453))</x:f>
      </x:c>
      <x:c r="K453" s="4" t="n"/>
      <x:c r="L453" s="4" t="str">
        <x:f>IF(OR(K453="",F453=""),"",F453-K453)</x:f>
      </x:c>
      <x:c r="M453" t="str">
        <x:f>IF(A453="","",IF(OR(C453="",E453=""),"Missing Reference","OK"))</x:f>
      </x:c>
      <x:c r="N453" t="str">
        <x:f>IF(A453="","",IF(OR(ABS(IF(J453="",0,J453))&gt;=0.01,ABS(IF(L453="",0,L453))&gt;=0.01,M453&lt;&gt;"OK"),"Exception","Matched"))</x:f>
      </x:c>
    </x:row>
    <x:row r="454">
      <x:c r="B454" s="5" t="n"/>
      <x:c r="F454" s="4" t="n"/>
      <x:c r="H454" s="4" t="n"/>
      <x:c r="I454" s="4" t="n"/>
      <x:c r="J454" s="4" t="str">
        <x:f>IF(F454="","",F454-IF(I454="",0,I454))</x:f>
      </x:c>
      <x:c r="K454" s="4" t="n"/>
      <x:c r="L454" s="4" t="str">
        <x:f>IF(OR(K454="",F454=""),"",F454-K454)</x:f>
      </x:c>
      <x:c r="M454" t="str">
        <x:f>IF(A454="","",IF(OR(C454="",E454=""),"Missing Reference","OK"))</x:f>
      </x:c>
      <x:c r="N454" t="str">
        <x:f>IF(A454="","",IF(OR(ABS(IF(J454="",0,J454))&gt;=0.01,ABS(IF(L454="",0,L454))&gt;=0.01,M454&lt;&gt;"OK"),"Exception","Matched"))</x:f>
      </x:c>
    </x:row>
    <x:row r="455">
      <x:c r="B455" s="5" t="n"/>
      <x:c r="F455" s="4" t="n"/>
      <x:c r="H455" s="4" t="n"/>
      <x:c r="I455" s="4" t="n"/>
      <x:c r="J455" s="4" t="str">
        <x:f>IF(F455="","",F455-IF(I455="",0,I455))</x:f>
      </x:c>
      <x:c r="K455" s="4" t="n"/>
      <x:c r="L455" s="4" t="str">
        <x:f>IF(OR(K455="",F455=""),"",F455-K455)</x:f>
      </x:c>
      <x:c r="M455" t="str">
        <x:f>IF(A455="","",IF(OR(C455="",E455=""),"Missing Reference","OK"))</x:f>
      </x:c>
      <x:c r="N455" t="str">
        <x:f>IF(A455="","",IF(OR(ABS(IF(J455="",0,J455))&gt;=0.01,ABS(IF(L455="",0,L455))&gt;=0.01,M455&lt;&gt;"OK"),"Exception","Matched"))</x:f>
      </x:c>
    </x:row>
    <x:row r="456">
      <x:c r="B456" s="5" t="n"/>
      <x:c r="F456" s="4" t="n"/>
      <x:c r="H456" s="4" t="n"/>
      <x:c r="I456" s="4" t="n"/>
      <x:c r="J456" s="4" t="str">
        <x:f>IF(F456="","",F456-IF(I456="",0,I456))</x:f>
      </x:c>
      <x:c r="K456" s="4" t="n"/>
      <x:c r="L456" s="4" t="str">
        <x:f>IF(OR(K456="",F456=""),"",F456-K456)</x:f>
      </x:c>
      <x:c r="M456" t="str">
        <x:f>IF(A456="","",IF(OR(C456="",E456=""),"Missing Reference","OK"))</x:f>
      </x:c>
      <x:c r="N456" t="str">
        <x:f>IF(A456="","",IF(OR(ABS(IF(J456="",0,J456))&gt;=0.01,ABS(IF(L456="",0,L456))&gt;=0.01,M456&lt;&gt;"OK"),"Exception","Matched"))</x:f>
      </x:c>
    </x:row>
    <x:row r="457">
      <x:c r="B457" s="5" t="n"/>
      <x:c r="F457" s="4" t="n"/>
      <x:c r="H457" s="4" t="n"/>
      <x:c r="I457" s="4" t="n"/>
      <x:c r="J457" s="4" t="str">
        <x:f>IF(F457="","",F457-IF(I457="",0,I457))</x:f>
      </x:c>
      <x:c r="K457" s="4" t="n"/>
      <x:c r="L457" s="4" t="str">
        <x:f>IF(OR(K457="",F457=""),"",F457-K457)</x:f>
      </x:c>
      <x:c r="M457" t="str">
        <x:f>IF(A457="","",IF(OR(C457="",E457=""),"Missing Reference","OK"))</x:f>
      </x:c>
      <x:c r="N457" t="str">
        <x:f>IF(A457="","",IF(OR(ABS(IF(J457="",0,J457))&gt;=0.01,ABS(IF(L457="",0,L457))&gt;=0.01,M457&lt;&gt;"OK"),"Exception","Matched"))</x:f>
      </x:c>
    </x:row>
    <x:row r="458">
      <x:c r="B458" s="5" t="n"/>
      <x:c r="F458" s="4" t="n"/>
      <x:c r="H458" s="4" t="n"/>
      <x:c r="I458" s="4" t="n"/>
      <x:c r="J458" s="4" t="str">
        <x:f>IF(F458="","",F458-IF(I458="",0,I458))</x:f>
      </x:c>
      <x:c r="K458" s="4" t="n"/>
      <x:c r="L458" s="4" t="str">
        <x:f>IF(OR(K458="",F458=""),"",F458-K458)</x:f>
      </x:c>
      <x:c r="M458" t="str">
        <x:f>IF(A458="","",IF(OR(C458="",E458=""),"Missing Reference","OK"))</x:f>
      </x:c>
      <x:c r="N458" t="str">
        <x:f>IF(A458="","",IF(OR(ABS(IF(J458="",0,J458))&gt;=0.01,ABS(IF(L458="",0,L458))&gt;=0.01,M458&lt;&gt;"OK"),"Exception","Matched"))</x:f>
      </x:c>
    </x:row>
    <x:row r="459">
      <x:c r="B459" s="5" t="n"/>
      <x:c r="F459" s="4" t="n"/>
      <x:c r="H459" s="4" t="n"/>
      <x:c r="I459" s="4" t="n"/>
      <x:c r="J459" s="4" t="str">
        <x:f>IF(F459="","",F459-IF(I459="",0,I459))</x:f>
      </x:c>
      <x:c r="K459" s="4" t="n"/>
      <x:c r="L459" s="4" t="str">
        <x:f>IF(OR(K459="",F459=""),"",F459-K459)</x:f>
      </x:c>
      <x:c r="M459" t="str">
        <x:f>IF(A459="","",IF(OR(C459="",E459=""),"Missing Reference","OK"))</x:f>
      </x:c>
      <x:c r="N459" t="str">
        <x:f>IF(A459="","",IF(OR(ABS(IF(J459="",0,J459))&gt;=0.01,ABS(IF(L459="",0,L459))&gt;=0.01,M459&lt;&gt;"OK"),"Exception","Matched"))</x:f>
      </x:c>
    </x:row>
    <x:row r="460">
      <x:c r="B460" s="5" t="n"/>
      <x:c r="F460" s="4" t="n"/>
      <x:c r="H460" s="4" t="n"/>
      <x:c r="I460" s="4" t="n"/>
      <x:c r="J460" s="4" t="str">
        <x:f>IF(F460="","",F460-IF(I460="",0,I460))</x:f>
      </x:c>
      <x:c r="K460" s="4" t="n"/>
      <x:c r="L460" s="4" t="str">
        <x:f>IF(OR(K460="",F460=""),"",F460-K460)</x:f>
      </x:c>
      <x:c r="M460" t="str">
        <x:f>IF(A460="","",IF(OR(C460="",E460=""),"Missing Reference","OK"))</x:f>
      </x:c>
      <x:c r="N460" t="str">
        <x:f>IF(A460="","",IF(OR(ABS(IF(J460="",0,J460))&gt;=0.01,ABS(IF(L460="",0,L460))&gt;=0.01,M460&lt;&gt;"OK"),"Exception","Matched"))</x:f>
      </x:c>
    </x:row>
    <x:row r="461">
      <x:c r="B461" s="5" t="n"/>
      <x:c r="F461" s="4" t="n"/>
      <x:c r="H461" s="4" t="n"/>
      <x:c r="I461" s="4" t="n"/>
      <x:c r="J461" s="4" t="str">
        <x:f>IF(F461="","",F461-IF(I461="",0,I461))</x:f>
      </x:c>
      <x:c r="K461" s="4" t="n"/>
      <x:c r="L461" s="4" t="str">
        <x:f>IF(OR(K461="",F461=""),"",F461-K461)</x:f>
      </x:c>
      <x:c r="M461" t="str">
        <x:f>IF(A461="","",IF(OR(C461="",E461=""),"Missing Reference","OK"))</x:f>
      </x:c>
      <x:c r="N461" t="str">
        <x:f>IF(A461="","",IF(OR(ABS(IF(J461="",0,J461))&gt;=0.01,ABS(IF(L461="",0,L461))&gt;=0.01,M461&lt;&gt;"OK"),"Exception","Matched"))</x:f>
      </x:c>
    </x:row>
    <x:row r="462">
      <x:c r="B462" s="5" t="n"/>
      <x:c r="F462" s="4" t="n"/>
      <x:c r="H462" s="4" t="n"/>
      <x:c r="I462" s="4" t="n"/>
      <x:c r="J462" s="4" t="str">
        <x:f>IF(F462="","",F462-IF(I462="",0,I462))</x:f>
      </x:c>
      <x:c r="K462" s="4" t="n"/>
      <x:c r="L462" s="4" t="str">
        <x:f>IF(OR(K462="",F462=""),"",F462-K462)</x:f>
      </x:c>
      <x:c r="M462" t="str">
        <x:f>IF(A462="","",IF(OR(C462="",E462=""),"Missing Reference","OK"))</x:f>
      </x:c>
      <x:c r="N462" t="str">
        <x:f>IF(A462="","",IF(OR(ABS(IF(J462="",0,J462))&gt;=0.01,ABS(IF(L462="",0,L462))&gt;=0.01,M462&lt;&gt;"OK"),"Exception","Matched"))</x:f>
      </x:c>
    </x:row>
    <x:row r="463">
      <x:c r="B463" s="5" t="n"/>
      <x:c r="F463" s="4" t="n"/>
      <x:c r="H463" s="4" t="n"/>
      <x:c r="I463" s="4" t="n"/>
      <x:c r="J463" s="4" t="str">
        <x:f>IF(F463="","",F463-IF(I463="",0,I463))</x:f>
      </x:c>
      <x:c r="K463" s="4" t="n"/>
      <x:c r="L463" s="4" t="str">
        <x:f>IF(OR(K463="",F463=""),"",F463-K463)</x:f>
      </x:c>
      <x:c r="M463" t="str">
        <x:f>IF(A463="","",IF(OR(C463="",E463=""),"Missing Reference","OK"))</x:f>
      </x:c>
      <x:c r="N463" t="str">
        <x:f>IF(A463="","",IF(OR(ABS(IF(J463="",0,J463))&gt;=0.01,ABS(IF(L463="",0,L463))&gt;=0.01,M463&lt;&gt;"OK"),"Exception","Matched"))</x:f>
      </x:c>
    </x:row>
    <x:row r="464">
      <x:c r="B464" s="5" t="n"/>
      <x:c r="F464" s="4" t="n"/>
      <x:c r="H464" s="4" t="n"/>
      <x:c r="I464" s="4" t="n"/>
      <x:c r="J464" s="4" t="str">
        <x:f>IF(F464="","",F464-IF(I464="",0,I464))</x:f>
      </x:c>
      <x:c r="K464" s="4" t="n"/>
      <x:c r="L464" s="4" t="str">
        <x:f>IF(OR(K464="",F464=""),"",F464-K464)</x:f>
      </x:c>
      <x:c r="M464" t="str">
        <x:f>IF(A464="","",IF(OR(C464="",E464=""),"Missing Reference","OK"))</x:f>
      </x:c>
      <x:c r="N464" t="str">
        <x:f>IF(A464="","",IF(OR(ABS(IF(J464="",0,J464))&gt;=0.01,ABS(IF(L464="",0,L464))&gt;=0.01,M464&lt;&gt;"OK"),"Exception","Matched"))</x:f>
      </x:c>
    </x:row>
    <x:row r="465">
      <x:c r="B465" s="5" t="n"/>
      <x:c r="F465" s="4" t="n"/>
      <x:c r="H465" s="4" t="n"/>
      <x:c r="I465" s="4" t="n"/>
      <x:c r="J465" s="4" t="str">
        <x:f>IF(F465="","",F465-IF(I465="",0,I465))</x:f>
      </x:c>
      <x:c r="K465" s="4" t="n"/>
      <x:c r="L465" s="4" t="str">
        <x:f>IF(OR(K465="",F465=""),"",F465-K465)</x:f>
      </x:c>
      <x:c r="M465" t="str">
        <x:f>IF(A465="","",IF(OR(C465="",E465=""),"Missing Reference","OK"))</x:f>
      </x:c>
      <x:c r="N465" t="str">
        <x:f>IF(A465="","",IF(OR(ABS(IF(J465="",0,J465))&gt;=0.01,ABS(IF(L465="",0,L465))&gt;=0.01,M465&lt;&gt;"OK"),"Exception","Matched"))</x:f>
      </x:c>
    </x:row>
    <x:row r="466">
      <x:c r="B466" s="5" t="n"/>
      <x:c r="F466" s="4" t="n"/>
      <x:c r="H466" s="4" t="n"/>
      <x:c r="I466" s="4" t="n"/>
      <x:c r="J466" s="4" t="str">
        <x:f>IF(F466="","",F466-IF(I466="",0,I466))</x:f>
      </x:c>
      <x:c r="K466" s="4" t="n"/>
      <x:c r="L466" s="4" t="str">
        <x:f>IF(OR(K466="",F466=""),"",F466-K466)</x:f>
      </x:c>
      <x:c r="M466" t="str">
        <x:f>IF(A466="","",IF(OR(C466="",E466=""),"Missing Reference","OK"))</x:f>
      </x:c>
      <x:c r="N466" t="str">
        <x:f>IF(A466="","",IF(OR(ABS(IF(J466="",0,J466))&gt;=0.01,ABS(IF(L466="",0,L466))&gt;=0.01,M466&lt;&gt;"OK"),"Exception","Matched"))</x:f>
      </x:c>
    </x:row>
    <x:row r="467">
      <x:c r="B467" s="5" t="n"/>
      <x:c r="F467" s="4" t="n"/>
      <x:c r="H467" s="4" t="n"/>
      <x:c r="I467" s="4" t="n"/>
      <x:c r="J467" s="4" t="str">
        <x:f>IF(F467="","",F467-IF(I467="",0,I467))</x:f>
      </x:c>
      <x:c r="K467" s="4" t="n"/>
      <x:c r="L467" s="4" t="str">
        <x:f>IF(OR(K467="",F467=""),"",F467-K467)</x:f>
      </x:c>
      <x:c r="M467" t="str">
        <x:f>IF(A467="","",IF(OR(C467="",E467=""),"Missing Reference","OK"))</x:f>
      </x:c>
      <x:c r="N467" t="str">
        <x:f>IF(A467="","",IF(OR(ABS(IF(J467="",0,J467))&gt;=0.01,ABS(IF(L467="",0,L467))&gt;=0.01,M467&lt;&gt;"OK"),"Exception","Matched"))</x:f>
      </x:c>
    </x:row>
    <x:row r="468">
      <x:c r="B468" s="5" t="n"/>
      <x:c r="F468" s="4" t="n"/>
      <x:c r="H468" s="4" t="n"/>
      <x:c r="I468" s="4" t="n"/>
      <x:c r="J468" s="4" t="str">
        <x:f>IF(F468="","",F468-IF(I468="",0,I468))</x:f>
      </x:c>
      <x:c r="K468" s="4" t="n"/>
      <x:c r="L468" s="4" t="str">
        <x:f>IF(OR(K468="",F468=""),"",F468-K468)</x:f>
      </x:c>
      <x:c r="M468" t="str">
        <x:f>IF(A468="","",IF(OR(C468="",E468=""),"Missing Reference","OK"))</x:f>
      </x:c>
      <x:c r="N468" t="str">
        <x:f>IF(A468="","",IF(OR(ABS(IF(J468="",0,J468))&gt;=0.01,ABS(IF(L468="",0,L468))&gt;=0.01,M468&lt;&gt;"OK"),"Exception","Matched"))</x:f>
      </x:c>
    </x:row>
    <x:row r="469">
      <x:c r="B469" s="5" t="n"/>
      <x:c r="F469" s="4" t="n"/>
      <x:c r="H469" s="4" t="n"/>
      <x:c r="I469" s="4" t="n"/>
      <x:c r="J469" s="4" t="str">
        <x:f>IF(F469="","",F469-IF(I469="",0,I469))</x:f>
      </x:c>
      <x:c r="K469" s="4" t="n"/>
      <x:c r="L469" s="4" t="str">
        <x:f>IF(OR(K469="",F469=""),"",F469-K469)</x:f>
      </x:c>
      <x:c r="M469" t="str">
        <x:f>IF(A469="","",IF(OR(C469="",E469=""),"Missing Reference","OK"))</x:f>
      </x:c>
      <x:c r="N469" t="str">
        <x:f>IF(A469="","",IF(OR(ABS(IF(J469="",0,J469))&gt;=0.01,ABS(IF(L469="",0,L469))&gt;=0.01,M469&lt;&gt;"OK"),"Exception","Matched"))</x:f>
      </x:c>
    </x:row>
    <x:row r="470">
      <x:c r="B470" s="5" t="n"/>
      <x:c r="F470" s="4" t="n"/>
      <x:c r="H470" s="4" t="n"/>
      <x:c r="I470" s="4" t="n"/>
      <x:c r="J470" s="4" t="str">
        <x:f>IF(F470="","",F470-IF(I470="",0,I470))</x:f>
      </x:c>
      <x:c r="K470" s="4" t="n"/>
      <x:c r="L470" s="4" t="str">
        <x:f>IF(OR(K470="",F470=""),"",F470-K470)</x:f>
      </x:c>
      <x:c r="M470" t="str">
        <x:f>IF(A470="","",IF(OR(C470="",E470=""),"Missing Reference","OK"))</x:f>
      </x:c>
      <x:c r="N470" t="str">
        <x:f>IF(A470="","",IF(OR(ABS(IF(J470="",0,J470))&gt;=0.01,ABS(IF(L470="",0,L470))&gt;=0.01,M470&lt;&gt;"OK"),"Exception","Matched"))</x:f>
      </x:c>
    </x:row>
    <x:row r="471">
      <x:c r="B471" s="5" t="n"/>
      <x:c r="F471" s="4" t="n"/>
      <x:c r="H471" s="4" t="n"/>
      <x:c r="I471" s="4" t="n"/>
      <x:c r="J471" s="4" t="str">
        <x:f>IF(F471="","",F471-IF(I471="",0,I471))</x:f>
      </x:c>
      <x:c r="K471" s="4" t="n"/>
      <x:c r="L471" s="4" t="str">
        <x:f>IF(OR(K471="",F471=""),"",F471-K471)</x:f>
      </x:c>
      <x:c r="M471" t="str">
        <x:f>IF(A471="","",IF(OR(C471="",E471=""),"Missing Reference","OK"))</x:f>
      </x:c>
      <x:c r="N471" t="str">
        <x:f>IF(A471="","",IF(OR(ABS(IF(J471="",0,J471))&gt;=0.01,ABS(IF(L471="",0,L471))&gt;=0.01,M471&lt;&gt;"OK"),"Exception","Matched"))</x:f>
      </x:c>
    </x:row>
    <x:row r="472">
      <x:c r="B472" s="5" t="n"/>
      <x:c r="F472" s="4" t="n"/>
      <x:c r="H472" s="4" t="n"/>
      <x:c r="I472" s="4" t="n"/>
      <x:c r="J472" s="4" t="str">
        <x:f>IF(F472="","",F472-IF(I472="",0,I472))</x:f>
      </x:c>
      <x:c r="K472" s="4" t="n"/>
      <x:c r="L472" s="4" t="str">
        <x:f>IF(OR(K472="",F472=""),"",F472-K472)</x:f>
      </x:c>
      <x:c r="M472" t="str">
        <x:f>IF(A472="","",IF(OR(C472="",E472=""),"Missing Reference","OK"))</x:f>
      </x:c>
      <x:c r="N472" t="str">
        <x:f>IF(A472="","",IF(OR(ABS(IF(J472="",0,J472))&gt;=0.01,ABS(IF(L472="",0,L472))&gt;=0.01,M472&lt;&gt;"OK"),"Exception","Matched"))</x:f>
      </x:c>
    </x:row>
    <x:row r="473">
      <x:c r="B473" s="5" t="n"/>
      <x:c r="F473" s="4" t="n"/>
      <x:c r="H473" s="4" t="n"/>
      <x:c r="I473" s="4" t="n"/>
      <x:c r="J473" s="4" t="str">
        <x:f>IF(F473="","",F473-IF(I473="",0,I473))</x:f>
      </x:c>
      <x:c r="K473" s="4" t="n"/>
      <x:c r="L473" s="4" t="str">
        <x:f>IF(OR(K473="",F473=""),"",F473-K473)</x:f>
      </x:c>
      <x:c r="M473" t="str">
        <x:f>IF(A473="","",IF(OR(C473="",E473=""),"Missing Reference","OK"))</x:f>
      </x:c>
      <x:c r="N473" t="str">
        <x:f>IF(A473="","",IF(OR(ABS(IF(J473="",0,J473))&gt;=0.01,ABS(IF(L473="",0,L473))&gt;=0.01,M473&lt;&gt;"OK"),"Exception","Matched"))</x:f>
      </x:c>
    </x:row>
    <x:row r="474">
      <x:c r="B474" s="5" t="n"/>
      <x:c r="F474" s="4" t="n"/>
      <x:c r="H474" s="4" t="n"/>
      <x:c r="I474" s="4" t="n"/>
      <x:c r="J474" s="4" t="str">
        <x:f>IF(F474="","",F474-IF(I474="",0,I474))</x:f>
      </x:c>
      <x:c r="K474" s="4" t="n"/>
      <x:c r="L474" s="4" t="str">
        <x:f>IF(OR(K474="",F474=""),"",F474-K474)</x:f>
      </x:c>
      <x:c r="M474" t="str">
        <x:f>IF(A474="","",IF(OR(C474="",E474=""),"Missing Reference","OK"))</x:f>
      </x:c>
      <x:c r="N474" t="str">
        <x:f>IF(A474="","",IF(OR(ABS(IF(J474="",0,J474))&gt;=0.01,ABS(IF(L474="",0,L474))&gt;=0.01,M474&lt;&gt;"OK"),"Exception","Matched"))</x:f>
      </x:c>
    </x:row>
    <x:row r="475">
      <x:c r="B475" s="5" t="n"/>
      <x:c r="F475" s="4" t="n"/>
      <x:c r="H475" s="4" t="n"/>
      <x:c r="I475" s="4" t="n"/>
      <x:c r="J475" s="4" t="str">
        <x:f>IF(F475="","",F475-IF(I475="",0,I475))</x:f>
      </x:c>
      <x:c r="K475" s="4" t="n"/>
      <x:c r="L475" s="4" t="str">
        <x:f>IF(OR(K475="",F475=""),"",F475-K475)</x:f>
      </x:c>
      <x:c r="M475" t="str">
        <x:f>IF(A475="","",IF(OR(C475="",E475=""),"Missing Reference","OK"))</x:f>
      </x:c>
      <x:c r="N475" t="str">
        <x:f>IF(A475="","",IF(OR(ABS(IF(J475="",0,J475))&gt;=0.01,ABS(IF(L475="",0,L475))&gt;=0.01,M475&lt;&gt;"OK"),"Exception","Matched"))</x:f>
      </x:c>
    </x:row>
    <x:row r="476">
      <x:c r="B476" s="5" t="n"/>
      <x:c r="F476" s="4" t="n"/>
      <x:c r="H476" s="4" t="n"/>
      <x:c r="I476" s="4" t="n"/>
      <x:c r="J476" s="4" t="str">
        <x:f>IF(F476="","",F476-IF(I476="",0,I476))</x:f>
      </x:c>
      <x:c r="K476" s="4" t="n"/>
      <x:c r="L476" s="4" t="str">
        <x:f>IF(OR(K476="",F476=""),"",F476-K476)</x:f>
      </x:c>
      <x:c r="M476" t="str">
        <x:f>IF(A476="","",IF(OR(C476="",E476=""),"Missing Reference","OK"))</x:f>
      </x:c>
      <x:c r="N476" t="str">
        <x:f>IF(A476="","",IF(OR(ABS(IF(J476="",0,J476))&gt;=0.01,ABS(IF(L476="",0,L476))&gt;=0.01,M476&lt;&gt;"OK"),"Exception","Matched"))</x:f>
      </x:c>
    </x:row>
    <x:row r="477">
      <x:c r="B477" s="5" t="n"/>
      <x:c r="F477" s="4" t="n"/>
      <x:c r="H477" s="4" t="n"/>
      <x:c r="I477" s="4" t="n"/>
      <x:c r="J477" s="4" t="str">
        <x:f>IF(F477="","",F477-IF(I477="",0,I477))</x:f>
      </x:c>
      <x:c r="K477" s="4" t="n"/>
      <x:c r="L477" s="4" t="str">
        <x:f>IF(OR(K477="",F477=""),"",F477-K477)</x:f>
      </x:c>
      <x:c r="M477" t="str">
        <x:f>IF(A477="","",IF(OR(C477="",E477=""),"Missing Reference","OK"))</x:f>
      </x:c>
      <x:c r="N477" t="str">
        <x:f>IF(A477="","",IF(OR(ABS(IF(J477="",0,J477))&gt;=0.01,ABS(IF(L477="",0,L477))&gt;=0.01,M477&lt;&gt;"OK"),"Exception","Matched"))</x:f>
      </x:c>
    </x:row>
    <x:row r="478">
      <x:c r="B478" s="5" t="n"/>
      <x:c r="F478" s="4" t="n"/>
      <x:c r="H478" s="4" t="n"/>
      <x:c r="I478" s="4" t="n"/>
      <x:c r="J478" s="4" t="str">
        <x:f>IF(F478="","",F478-IF(I478="",0,I478))</x:f>
      </x:c>
      <x:c r="K478" s="4" t="n"/>
      <x:c r="L478" s="4" t="str">
        <x:f>IF(OR(K478="",F478=""),"",F478-K478)</x:f>
      </x:c>
      <x:c r="M478" t="str">
        <x:f>IF(A478="","",IF(OR(C478="",E478=""),"Missing Reference","OK"))</x:f>
      </x:c>
      <x:c r="N478" t="str">
        <x:f>IF(A478="","",IF(OR(ABS(IF(J478="",0,J478))&gt;=0.01,ABS(IF(L478="",0,L478))&gt;=0.01,M478&lt;&gt;"OK"),"Exception","Matched"))</x:f>
      </x:c>
    </x:row>
    <x:row r="479">
      <x:c r="B479" s="5" t="n"/>
      <x:c r="F479" s="4" t="n"/>
      <x:c r="H479" s="4" t="n"/>
      <x:c r="I479" s="4" t="n"/>
      <x:c r="J479" s="4" t="str">
        <x:f>IF(F479="","",F479-IF(I479="",0,I479))</x:f>
      </x:c>
      <x:c r="K479" s="4" t="n"/>
      <x:c r="L479" s="4" t="str">
        <x:f>IF(OR(K479="",F479=""),"",F479-K479)</x:f>
      </x:c>
      <x:c r="M479" t="str">
        <x:f>IF(A479="","",IF(OR(C479="",E479=""),"Missing Reference","OK"))</x:f>
      </x:c>
      <x:c r="N479" t="str">
        <x:f>IF(A479="","",IF(OR(ABS(IF(J479="",0,J479))&gt;=0.01,ABS(IF(L479="",0,L479))&gt;=0.01,M479&lt;&gt;"OK"),"Exception","Matched"))</x:f>
      </x:c>
    </x:row>
    <x:row r="480">
      <x:c r="B480" s="5" t="n"/>
      <x:c r="F480" s="4" t="n"/>
      <x:c r="H480" s="4" t="n"/>
      <x:c r="I480" s="4" t="n"/>
      <x:c r="J480" s="4" t="str">
        <x:f>IF(F480="","",F480-IF(I480="",0,I480))</x:f>
      </x:c>
      <x:c r="K480" s="4" t="n"/>
      <x:c r="L480" s="4" t="str">
        <x:f>IF(OR(K480="",F480=""),"",F480-K480)</x:f>
      </x:c>
      <x:c r="M480" t="str">
        <x:f>IF(A480="","",IF(OR(C480="",E480=""),"Missing Reference","OK"))</x:f>
      </x:c>
      <x:c r="N480" t="str">
        <x:f>IF(A480="","",IF(OR(ABS(IF(J480="",0,J480))&gt;=0.01,ABS(IF(L480="",0,L480))&gt;=0.01,M480&lt;&gt;"OK"),"Exception","Matched"))</x:f>
      </x:c>
    </x:row>
    <x:row r="481">
      <x:c r="B481" s="5" t="n"/>
      <x:c r="F481" s="4" t="n"/>
      <x:c r="H481" s="4" t="n"/>
      <x:c r="I481" s="4" t="n"/>
      <x:c r="J481" s="4" t="str">
        <x:f>IF(F481="","",F481-IF(I481="",0,I481))</x:f>
      </x:c>
      <x:c r="K481" s="4" t="n"/>
      <x:c r="L481" s="4" t="str">
        <x:f>IF(OR(K481="",F481=""),"",F481-K481)</x:f>
      </x:c>
      <x:c r="M481" t="str">
        <x:f>IF(A481="","",IF(OR(C481="",E481=""),"Missing Reference","OK"))</x:f>
      </x:c>
      <x:c r="N481" t="str">
        <x:f>IF(A481="","",IF(OR(ABS(IF(J481="",0,J481))&gt;=0.01,ABS(IF(L481="",0,L481))&gt;=0.01,M481&lt;&gt;"OK"),"Exception","Matched"))</x:f>
      </x:c>
    </x:row>
    <x:row r="482">
      <x:c r="B482" s="5" t="n"/>
      <x:c r="F482" s="4" t="n"/>
      <x:c r="H482" s="4" t="n"/>
      <x:c r="I482" s="4" t="n"/>
      <x:c r="J482" s="4" t="str">
        <x:f>IF(F482="","",F482-IF(I482="",0,I482))</x:f>
      </x:c>
      <x:c r="K482" s="4" t="n"/>
      <x:c r="L482" s="4" t="str">
        <x:f>IF(OR(K482="",F482=""),"",F482-K482)</x:f>
      </x:c>
      <x:c r="M482" t="str">
        <x:f>IF(A482="","",IF(OR(C482="",E482=""),"Missing Reference","OK"))</x:f>
      </x:c>
      <x:c r="N482" t="str">
        <x:f>IF(A482="","",IF(OR(ABS(IF(J482="",0,J482))&gt;=0.01,ABS(IF(L482="",0,L482))&gt;=0.01,M482&lt;&gt;"OK"),"Exception","Matched"))</x:f>
      </x:c>
    </x:row>
    <x:row r="483">
      <x:c r="B483" s="5" t="n"/>
      <x:c r="F483" s="4" t="n"/>
      <x:c r="H483" s="4" t="n"/>
      <x:c r="I483" s="4" t="n"/>
      <x:c r="J483" s="4" t="str">
        <x:f>IF(F483="","",F483-IF(I483="",0,I483))</x:f>
      </x:c>
      <x:c r="K483" s="4" t="n"/>
      <x:c r="L483" s="4" t="str">
        <x:f>IF(OR(K483="",F483=""),"",F483-K483)</x:f>
      </x:c>
      <x:c r="M483" t="str">
        <x:f>IF(A483="","",IF(OR(C483="",E483=""),"Missing Reference","OK"))</x:f>
      </x:c>
      <x:c r="N483" t="str">
        <x:f>IF(A483="","",IF(OR(ABS(IF(J483="",0,J483))&gt;=0.01,ABS(IF(L483="",0,L483))&gt;=0.01,M483&lt;&gt;"OK"),"Exception","Matched"))</x:f>
      </x:c>
    </x:row>
    <x:row r="484">
      <x:c r="B484" s="5" t="n"/>
      <x:c r="F484" s="4" t="n"/>
      <x:c r="H484" s="4" t="n"/>
      <x:c r="I484" s="4" t="n"/>
      <x:c r="J484" s="4" t="str">
        <x:f>IF(F484="","",F484-IF(I484="",0,I484))</x:f>
      </x:c>
      <x:c r="K484" s="4" t="n"/>
      <x:c r="L484" s="4" t="str">
        <x:f>IF(OR(K484="",F484=""),"",F484-K484)</x:f>
      </x:c>
      <x:c r="M484" t="str">
        <x:f>IF(A484="","",IF(OR(C484="",E484=""),"Missing Reference","OK"))</x:f>
      </x:c>
      <x:c r="N484" t="str">
        <x:f>IF(A484="","",IF(OR(ABS(IF(J484="",0,J484))&gt;=0.01,ABS(IF(L484="",0,L484))&gt;=0.01,M484&lt;&gt;"OK"),"Exception","Matched"))</x:f>
      </x:c>
    </x:row>
    <x:row r="485">
      <x:c r="B485" s="5" t="n"/>
      <x:c r="F485" s="4" t="n"/>
      <x:c r="H485" s="4" t="n"/>
      <x:c r="I485" s="4" t="n"/>
      <x:c r="J485" s="4" t="str">
        <x:f>IF(F485="","",F485-IF(I485="",0,I485))</x:f>
      </x:c>
      <x:c r="K485" s="4" t="n"/>
      <x:c r="L485" s="4" t="str">
        <x:f>IF(OR(K485="",F485=""),"",F485-K485)</x:f>
      </x:c>
      <x:c r="M485" t="str">
        <x:f>IF(A485="","",IF(OR(C485="",E485=""),"Missing Reference","OK"))</x:f>
      </x:c>
      <x:c r="N485" t="str">
        <x:f>IF(A485="","",IF(OR(ABS(IF(J485="",0,J485))&gt;=0.01,ABS(IF(L485="",0,L485))&gt;=0.01,M485&lt;&gt;"OK"),"Exception","Matched"))</x:f>
      </x:c>
    </x:row>
    <x:row r="486">
      <x:c r="B486" s="5" t="n"/>
      <x:c r="F486" s="4" t="n"/>
      <x:c r="H486" s="4" t="n"/>
      <x:c r="I486" s="4" t="n"/>
      <x:c r="J486" s="4" t="str">
        <x:f>IF(F486="","",F486-IF(I486="",0,I486))</x:f>
      </x:c>
      <x:c r="K486" s="4" t="n"/>
      <x:c r="L486" s="4" t="str">
        <x:f>IF(OR(K486="",F486=""),"",F486-K486)</x:f>
      </x:c>
      <x:c r="M486" t="str">
        <x:f>IF(A486="","",IF(OR(C486="",E486=""),"Missing Reference","OK"))</x:f>
      </x:c>
      <x:c r="N486" t="str">
        <x:f>IF(A486="","",IF(OR(ABS(IF(J486="",0,J486))&gt;=0.01,ABS(IF(L486="",0,L486))&gt;=0.01,M486&lt;&gt;"OK"),"Exception","Matched"))</x:f>
      </x:c>
    </x:row>
    <x:row r="487">
      <x:c r="B487" s="5" t="n"/>
      <x:c r="F487" s="4" t="n"/>
      <x:c r="H487" s="4" t="n"/>
      <x:c r="I487" s="4" t="n"/>
      <x:c r="J487" s="4" t="str">
        <x:f>IF(F487="","",F487-IF(I487="",0,I487))</x:f>
      </x:c>
      <x:c r="K487" s="4" t="n"/>
      <x:c r="L487" s="4" t="str">
        <x:f>IF(OR(K487="",F487=""),"",F487-K487)</x:f>
      </x:c>
      <x:c r="M487" t="str">
        <x:f>IF(A487="","",IF(OR(C487="",E487=""),"Missing Reference","OK"))</x:f>
      </x:c>
      <x:c r="N487" t="str">
        <x:f>IF(A487="","",IF(OR(ABS(IF(J487="",0,J487))&gt;=0.01,ABS(IF(L487="",0,L487))&gt;=0.01,M487&lt;&gt;"OK"),"Exception","Matched"))</x:f>
      </x:c>
    </x:row>
    <x:row r="488">
      <x:c r="B488" s="5" t="n"/>
      <x:c r="F488" s="4" t="n"/>
      <x:c r="H488" s="4" t="n"/>
      <x:c r="I488" s="4" t="n"/>
      <x:c r="J488" s="4" t="str">
        <x:f>IF(F488="","",F488-IF(I488="",0,I488))</x:f>
      </x:c>
      <x:c r="K488" s="4" t="n"/>
      <x:c r="L488" s="4" t="str">
        <x:f>IF(OR(K488="",F488=""),"",F488-K488)</x:f>
      </x:c>
      <x:c r="M488" t="str">
        <x:f>IF(A488="","",IF(OR(C488="",E488=""),"Missing Reference","OK"))</x:f>
      </x:c>
      <x:c r="N488" t="str">
        <x:f>IF(A488="","",IF(OR(ABS(IF(J488="",0,J488))&gt;=0.01,ABS(IF(L488="",0,L488))&gt;=0.01,M488&lt;&gt;"OK"),"Exception","Matched"))</x:f>
      </x:c>
    </x:row>
    <x:row r="489">
      <x:c r="B489" s="5" t="n"/>
      <x:c r="F489" s="4" t="n"/>
      <x:c r="H489" s="4" t="n"/>
      <x:c r="I489" s="4" t="n"/>
      <x:c r="J489" s="4" t="str">
        <x:f>IF(F489="","",F489-IF(I489="",0,I489))</x:f>
      </x:c>
      <x:c r="K489" s="4" t="n"/>
      <x:c r="L489" s="4" t="str">
        <x:f>IF(OR(K489="",F489=""),"",F489-K489)</x:f>
      </x:c>
      <x:c r="M489" t="str">
        <x:f>IF(A489="","",IF(OR(C489="",E489=""),"Missing Reference","OK"))</x:f>
      </x:c>
      <x:c r="N489" t="str">
        <x:f>IF(A489="","",IF(OR(ABS(IF(J489="",0,J489))&gt;=0.01,ABS(IF(L489="",0,L489))&gt;=0.01,M489&lt;&gt;"OK"),"Exception","Matched"))</x:f>
      </x:c>
    </x:row>
    <x:row r="490">
      <x:c r="B490" s="5" t="n"/>
      <x:c r="F490" s="4" t="n"/>
      <x:c r="H490" s="4" t="n"/>
      <x:c r="I490" s="4" t="n"/>
      <x:c r="J490" s="4" t="str">
        <x:f>IF(F490="","",F490-IF(I490="",0,I490))</x:f>
      </x:c>
      <x:c r="K490" s="4" t="n"/>
      <x:c r="L490" s="4" t="str">
        <x:f>IF(OR(K490="",F490=""),"",F490-K490)</x:f>
      </x:c>
      <x:c r="M490" t="str">
        <x:f>IF(A490="","",IF(OR(C490="",E490=""),"Missing Reference","OK"))</x:f>
      </x:c>
      <x:c r="N490" t="str">
        <x:f>IF(A490="","",IF(OR(ABS(IF(J490="",0,J490))&gt;=0.01,ABS(IF(L490="",0,L490))&gt;=0.01,M490&lt;&gt;"OK"),"Exception","Matched"))</x:f>
      </x:c>
    </x:row>
    <x:row r="491">
      <x:c r="B491" s="5" t="n"/>
      <x:c r="F491" s="4" t="n"/>
      <x:c r="H491" s="4" t="n"/>
      <x:c r="I491" s="4" t="n"/>
      <x:c r="J491" s="4" t="str">
        <x:f>IF(F491="","",F491-IF(I491="",0,I491))</x:f>
      </x:c>
      <x:c r="K491" s="4" t="n"/>
      <x:c r="L491" s="4" t="str">
        <x:f>IF(OR(K491="",F491=""),"",F491-K491)</x:f>
      </x:c>
      <x:c r="M491" t="str">
        <x:f>IF(A491="","",IF(OR(C491="",E491=""),"Missing Reference","OK"))</x:f>
      </x:c>
      <x:c r="N491" t="str">
        <x:f>IF(A491="","",IF(OR(ABS(IF(J491="",0,J491))&gt;=0.01,ABS(IF(L491="",0,L491))&gt;=0.01,M491&lt;&gt;"OK"),"Exception","Matched"))</x:f>
      </x:c>
    </x:row>
    <x:row r="492">
      <x:c r="B492" s="5" t="n"/>
      <x:c r="F492" s="4" t="n"/>
      <x:c r="H492" s="4" t="n"/>
      <x:c r="I492" s="4" t="n"/>
      <x:c r="J492" s="4" t="str">
        <x:f>IF(F492="","",F492-IF(I492="",0,I492))</x:f>
      </x:c>
      <x:c r="K492" s="4" t="n"/>
      <x:c r="L492" s="4" t="str">
        <x:f>IF(OR(K492="",F492=""),"",F492-K492)</x:f>
      </x:c>
      <x:c r="M492" t="str">
        <x:f>IF(A492="","",IF(OR(C492="",E492=""),"Missing Reference","OK"))</x:f>
      </x:c>
      <x:c r="N492" t="str">
        <x:f>IF(A492="","",IF(OR(ABS(IF(J492="",0,J492))&gt;=0.01,ABS(IF(L492="",0,L492))&gt;=0.01,M492&lt;&gt;"OK"),"Exception","Matched"))</x:f>
      </x:c>
    </x:row>
    <x:row r="493">
      <x:c r="B493" s="5" t="n"/>
      <x:c r="F493" s="4" t="n"/>
      <x:c r="H493" s="4" t="n"/>
      <x:c r="I493" s="4" t="n"/>
      <x:c r="J493" s="4" t="str">
        <x:f>IF(F493="","",F493-IF(I493="",0,I493))</x:f>
      </x:c>
      <x:c r="K493" s="4" t="n"/>
      <x:c r="L493" s="4" t="str">
        <x:f>IF(OR(K493="",F493=""),"",F493-K493)</x:f>
      </x:c>
      <x:c r="M493" t="str">
        <x:f>IF(A493="","",IF(OR(C493="",E493=""),"Missing Reference","OK"))</x:f>
      </x:c>
      <x:c r="N493" t="str">
        <x:f>IF(A493="","",IF(OR(ABS(IF(J493="",0,J493))&gt;=0.01,ABS(IF(L493="",0,L493))&gt;=0.01,M493&lt;&gt;"OK"),"Exception","Matched"))</x:f>
      </x:c>
    </x:row>
    <x:row r="494">
      <x:c r="B494" s="5" t="n"/>
      <x:c r="F494" s="4" t="n"/>
      <x:c r="H494" s="4" t="n"/>
      <x:c r="I494" s="4" t="n"/>
      <x:c r="J494" s="4" t="str">
        <x:f>IF(F494="","",F494-IF(I494="",0,I494))</x:f>
      </x:c>
      <x:c r="K494" s="4" t="n"/>
      <x:c r="L494" s="4" t="str">
        <x:f>IF(OR(K494="",F494=""),"",F494-K494)</x:f>
      </x:c>
      <x:c r="M494" t="str">
        <x:f>IF(A494="","",IF(OR(C494="",E494=""),"Missing Reference","OK"))</x:f>
      </x:c>
      <x:c r="N494" t="str">
        <x:f>IF(A494="","",IF(OR(ABS(IF(J494="",0,J494))&gt;=0.01,ABS(IF(L494="",0,L494))&gt;=0.01,M494&lt;&gt;"OK"),"Exception","Matched"))</x:f>
      </x:c>
    </x:row>
    <x:row r="495">
      <x:c r="B495" s="5" t="n"/>
      <x:c r="F495" s="4" t="n"/>
      <x:c r="H495" s="4" t="n"/>
      <x:c r="I495" s="4" t="n"/>
      <x:c r="J495" s="4" t="str">
        <x:f>IF(F495="","",F495-IF(I495="",0,I495))</x:f>
      </x:c>
      <x:c r="K495" s="4" t="n"/>
      <x:c r="L495" s="4" t="str">
        <x:f>IF(OR(K495="",F495=""),"",F495-K495)</x:f>
      </x:c>
      <x:c r="M495" t="str">
        <x:f>IF(A495="","",IF(OR(C495="",E495=""),"Missing Reference","OK"))</x:f>
      </x:c>
      <x:c r="N495" t="str">
        <x:f>IF(A495="","",IF(OR(ABS(IF(J495="",0,J495))&gt;=0.01,ABS(IF(L495="",0,L495))&gt;=0.01,M495&lt;&gt;"OK"),"Exception","Matched"))</x:f>
      </x:c>
    </x:row>
    <x:row r="496">
      <x:c r="B496" s="5" t="n"/>
      <x:c r="F496" s="4" t="n"/>
      <x:c r="H496" s="4" t="n"/>
      <x:c r="I496" s="4" t="n"/>
      <x:c r="J496" s="4" t="str">
        <x:f>IF(F496="","",F496-IF(I496="",0,I496))</x:f>
      </x:c>
      <x:c r="K496" s="4" t="n"/>
      <x:c r="L496" s="4" t="str">
        <x:f>IF(OR(K496="",F496=""),"",F496-K496)</x:f>
      </x:c>
      <x:c r="M496" t="str">
        <x:f>IF(A496="","",IF(OR(C496="",E496=""),"Missing Reference","OK"))</x:f>
      </x:c>
      <x:c r="N496" t="str">
        <x:f>IF(A496="","",IF(OR(ABS(IF(J496="",0,J496))&gt;=0.01,ABS(IF(L496="",0,L496))&gt;=0.01,M496&lt;&gt;"OK"),"Exception","Matched"))</x:f>
      </x:c>
    </x:row>
    <x:row r="497">
      <x:c r="B497" s="5" t="n"/>
      <x:c r="F497" s="4" t="n"/>
      <x:c r="H497" s="4" t="n"/>
      <x:c r="I497" s="4" t="n"/>
      <x:c r="J497" s="4" t="str">
        <x:f>IF(F497="","",F497-IF(I497="",0,I497))</x:f>
      </x:c>
      <x:c r="K497" s="4" t="n"/>
      <x:c r="L497" s="4" t="str">
        <x:f>IF(OR(K497="",F497=""),"",F497-K497)</x:f>
      </x:c>
      <x:c r="M497" t="str">
        <x:f>IF(A497="","",IF(OR(C497="",E497=""),"Missing Reference","OK"))</x:f>
      </x:c>
      <x:c r="N497" t="str">
        <x:f>IF(A497="","",IF(OR(ABS(IF(J497="",0,J497))&gt;=0.01,ABS(IF(L497="",0,L497))&gt;=0.01,M497&lt;&gt;"OK"),"Exception","Matched"))</x:f>
      </x:c>
    </x:row>
    <x:row r="498">
      <x:c r="B498" s="5" t="n"/>
      <x:c r="F498" s="4" t="n"/>
      <x:c r="H498" s="4" t="n"/>
      <x:c r="I498" s="4" t="n"/>
      <x:c r="J498" s="4" t="str">
        <x:f>IF(F498="","",F498-IF(I498="",0,I498))</x:f>
      </x:c>
      <x:c r="K498" s="4" t="n"/>
      <x:c r="L498" s="4" t="str">
        <x:f>IF(OR(K498="",F498=""),"",F498-K498)</x:f>
      </x:c>
      <x:c r="M498" t="str">
        <x:f>IF(A498="","",IF(OR(C498="",E498=""),"Missing Reference","OK"))</x:f>
      </x:c>
      <x:c r="N498" t="str">
        <x:f>IF(A498="","",IF(OR(ABS(IF(J498="",0,J498))&gt;=0.01,ABS(IF(L498="",0,L498))&gt;=0.01,M498&lt;&gt;"OK"),"Exception","Matched"))</x:f>
      </x:c>
    </x:row>
    <x:row r="499">
      <x:c r="B499" s="5" t="n"/>
      <x:c r="F499" s="4" t="n"/>
      <x:c r="H499" s="4" t="n"/>
      <x:c r="I499" s="4" t="n"/>
      <x:c r="J499" s="4" t="str">
        <x:f>IF(F499="","",F499-IF(I499="",0,I499))</x:f>
      </x:c>
      <x:c r="K499" s="4" t="n"/>
      <x:c r="L499" s="4" t="str">
        <x:f>IF(OR(K499="",F499=""),"",F499-K499)</x:f>
      </x:c>
      <x:c r="M499" t="str">
        <x:f>IF(A499="","",IF(OR(C499="",E499=""),"Missing Reference","OK"))</x:f>
      </x:c>
      <x:c r="N499" t="str">
        <x:f>IF(A499="","",IF(OR(ABS(IF(J499="",0,J499))&gt;=0.01,ABS(IF(L499="",0,L499))&gt;=0.01,M499&lt;&gt;"OK"),"Exception","Matched"))</x:f>
      </x:c>
    </x:row>
    <x:row r="500">
      <x:c r="B500" s="5" t="n"/>
      <x:c r="F500" s="4" t="n"/>
      <x:c r="H500" s="4" t="n"/>
      <x:c r="I500" s="4" t="n"/>
      <x:c r="J500" s="4" t="str">
        <x:f>IF(F500="","",F500-IF(I500="",0,I500))</x:f>
      </x:c>
      <x:c r="K500" s="4" t="n"/>
      <x:c r="L500" s="4" t="str">
        <x:f>IF(OR(K500="",F500=""),"",F500-K500)</x:f>
      </x:c>
      <x:c r="M500" t="str">
        <x:f>IF(A500="","",IF(OR(C500="",E500=""),"Missing Reference","OK"))</x:f>
      </x:c>
      <x:c r="N500" t="str">
        <x:f>IF(A500="","",IF(OR(ABS(IF(J500="",0,J500))&gt;=0.01,ABS(IF(L500="",0,L500))&gt;=0.01,M500&lt;&gt;"OK"),"Exception","Matched"))</x:f>
      </x:c>
    </x:row>
    <x:row r="501">
      <x:c r="B501" s="5" t="n"/>
      <x:c r="F501" s="4" t="n"/>
      <x:c r="H501" s="4" t="n"/>
      <x:c r="I501" s="4" t="n"/>
      <x:c r="J501" s="4" t="str">
        <x:f>IF(F501="","",F501-IF(I501="",0,I501))</x:f>
      </x:c>
      <x:c r="K501" s="4" t="n"/>
      <x:c r="L501" s="4" t="str">
        <x:f>IF(OR(K501="",F501=""),"",F501-K501)</x:f>
      </x:c>
      <x:c r="M501" t="str">
        <x:f>IF(A501="","",IF(OR(C501="",E501=""),"Missing Reference","OK"))</x:f>
      </x:c>
      <x:c r="N501" t="str">
        <x:f>IF(A501="","",IF(OR(ABS(IF(J501="",0,J501))&gt;=0.01,ABS(IF(L501="",0,L501))&gt;=0.01,M501&lt;&gt;"OK"),"Exception","Matched"))</x:f>
      </x:c>
    </x:row>
    <x:row r="502">
      <x:c r="B502" s="5" t="n"/>
      <x:c r="F502" s="4" t="n"/>
      <x:c r="H502" s="4" t="n"/>
      <x:c r="I502" s="4" t="n"/>
      <x:c r="J502" s="4" t="str">
        <x:f>IF(F502="","",F502-IF(I502="",0,I502))</x:f>
      </x:c>
      <x:c r="K502" s="4" t="n"/>
      <x:c r="L502" s="4" t="str">
        <x:f>IF(OR(K502="",F502=""),"",F502-K502)</x:f>
      </x:c>
      <x:c r="M502" t="str">
        <x:f>IF(A502="","",IF(OR(C502="",E502=""),"Missing Reference","OK"))</x:f>
      </x:c>
      <x:c r="N502" t="str">
        <x:f>IF(A502="","",IF(OR(ABS(IF(J502="",0,J502))&gt;=0.01,ABS(IF(L502="",0,L502))&gt;=0.01,M502&lt;&gt;"OK"),"Exception","Matched"))</x:f>
      </x:c>
    </x:row>
    <x:row r="503">
      <x:c r="B503" s="5" t="n"/>
      <x:c r="F503" s="4" t="n"/>
      <x:c r="H503" s="4" t="n"/>
      <x:c r="I503" s="4" t="n"/>
      <x:c r="J503" s="4" t="str">
        <x:f>IF(F503="","",F503-IF(I503="",0,I503))</x:f>
      </x:c>
      <x:c r="K503" s="4" t="n"/>
      <x:c r="L503" s="4" t="str">
        <x:f>IF(OR(K503="",F503=""),"",F503-K503)</x:f>
      </x:c>
      <x:c r="M503" t="str">
        <x:f>IF(A503="","",IF(OR(C503="",E503=""),"Missing Reference","OK"))</x:f>
      </x:c>
      <x:c r="N503" t="str">
        <x:f>IF(A503="","",IF(OR(ABS(IF(J503="",0,J503))&gt;=0.01,ABS(IF(L503="",0,L503))&gt;=0.01,M503&lt;&gt;"OK"),"Exception","Matched"))</x:f>
      </x:c>
    </x:row>
    <x:row r="504">
      <x:c r="B504" s="5" t="n"/>
      <x:c r="F504" s="4" t="n"/>
      <x:c r="H504" s="4" t="n"/>
      <x:c r="I504" s="4" t="n"/>
      <x:c r="J504" s="4" t="str">
        <x:f>IF(F504="","",F504-IF(I504="",0,I504))</x:f>
      </x:c>
      <x:c r="K504" s="4" t="n"/>
      <x:c r="L504" s="4" t="str">
        <x:f>IF(OR(K504="",F504=""),"",F504-K504)</x:f>
      </x:c>
      <x:c r="M504" t="str">
        <x:f>IF(A504="","",IF(OR(C504="",E504=""),"Missing Reference","OK"))</x:f>
      </x:c>
      <x:c r="N504" t="str">
        <x:f>IF(A504="","",IF(OR(ABS(IF(J504="",0,J504))&gt;=0.01,ABS(IF(L504="",0,L504))&gt;=0.01,M504&lt;&gt;"OK"),"Exception","Matched"))</x:f>
      </x:c>
    </x:row>
  </x:sheetData>
  <x:mergeCells>
    <x:mergeCell ref="A1:P1"/>
    <x:mergeCell ref="A2:P2"/>
    <x:mergeCell ref="A3:P3"/>
  </x:mergeCells>
  <x:pageMargins left="0.7" right="0.7" top="0.75" bottom="0.75" header="0.3" footer="0.3"/>
  <x:tableParts count="1">
    <x:tablePart xmlns:r="http://schemas.openxmlformats.org/officeDocument/2006/relationships" r:id="R59542c4e3ae5455d"/>
  </x:tableParts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3" customWidth="1"/>
    <x:col min="2" max="2" width="12" customWidth="1"/>
    <x:col min="3" max="3" width="18" customWidth="1"/>
    <x:col min="4" max="4" width="12" customWidth="1"/>
    <x:col min="5" max="5" width="14" customWidth="1"/>
    <x:col min="6" max="6" width="14" customWidth="1"/>
    <x:col min="7" max="7" width="20" customWidth="1"/>
    <x:col min="8" max="8" width="12" customWidth="1"/>
    <x:col min="9" max="9" width="13" customWidth="1"/>
    <x:col min="10" max="10" width="14" customWidth="1"/>
    <x:col min="11" max="11" width="12" customWidth="1"/>
    <x:col min="12" max="12" width="12" customWidth="1"/>
    <x:col min="13" max="13" width="12" customWidth="1"/>
    <x:col min="14" max="14" width="17" customWidth="1"/>
    <x:col min="15" max="15" width="16" customWidth="1"/>
    <x:col min="16" max="16" width="12" customWidth="1"/>
  </x:cols>
  <x:sheetData>
    <x:row r="1" ht="28" customHeight="1">
      <x:c r="A1" s="1" t="inlineStr">
        <x:is>
          <x:t xml:space="preserve">EXPENSE REGISTER</x:t>
        </x:is>
      </x:c>
    </x:row>
    <x:row r="2" ht="30" customHeight="1">
      <x:c r="A2" s="2" t="inlineStr">
        <x:is>
          <x:t xml:space="preserve">Record each expense with supporting document, coding and approval information.</x:t>
        </x:is>
      </x:c>
    </x:row>
    <x:row r="3" ht="22" customHeight="1">
      <x:c r="A3" s="15" t="str">
        <x:v>FICTIONAL TRAINING DATA | Northstar Home Essentials LLC (Fictional Training Company) | Jan-Mar 2026 | Prepared by Lourivel Lorejo</x:v>
      </x:c>
      <x:c r="B3" s="15" t="str">
        <x:v>FICTIONAL TRAINING DATA | Northstar Home Essentials LLC (Fictional Training Company) | Jan-Mar 2026 | Prepared by Lourivel Lorejo</x:v>
      </x:c>
      <x:c r="C3" s="15" t="str">
        <x:v>FICTIONAL TRAINING DATA | Northstar Home Essentials LLC (Fictional Training Company) | Jan-Mar 2026 | Prepared by Lourivel Lorejo</x:v>
      </x:c>
      <x:c r="D3" s="15" t="str">
        <x:v>FICTIONAL TRAINING DATA | Northstar Home Essentials LLC (Fictional Training Company) | Jan-Mar 2026 | Prepared by Lourivel Lorejo</x:v>
      </x:c>
      <x:c r="E3" s="15" t="str">
        <x:v>FICTIONAL TRAINING DATA | Northstar Home Essentials LLC (Fictional Training Company) | Jan-Mar 2026 | Prepared by Lourivel Lorejo</x:v>
      </x:c>
      <x:c r="F3" s="15" t="str">
        <x:v>FICTIONAL TRAINING DATA | Northstar Home Essentials LLC (Fictional Training Company) | Jan-Mar 2026 | Prepared by Lourivel Lorejo</x:v>
      </x:c>
      <x:c r="G3" s="15" t="str">
        <x:v>FICTIONAL TRAINING DATA | Northstar Home Essentials LLC (Fictional Training Company) | Jan-Mar 2026 | Prepared by Lourivel Lorejo</x:v>
      </x:c>
      <x:c r="H3" s="15" t="str">
        <x:v>FICTIONAL TRAINING DATA | Northstar Home Essentials LLC (Fictional Training Company) | Jan-Mar 2026 | Prepared by Lourivel Lorejo</x:v>
      </x:c>
      <x:c r="I3" s="15" t="str">
        <x:v>FICTIONAL TRAINING DATA | Northstar Home Essentials LLC (Fictional Training Company) | Jan-Mar 2026 | Prepared by Lourivel Lorejo</x:v>
      </x:c>
      <x:c r="J3" s="15" t="str">
        <x:v>FICTIONAL TRAINING DATA | Northstar Home Essentials LLC (Fictional Training Company) | Jan-Mar 2026 | Prepared by Lourivel Lorejo</x:v>
      </x:c>
      <x:c r="K3" s="15" t="str">
        <x:v>FICTIONAL TRAINING DATA | Northstar Home Essentials LLC (Fictional Training Company) | Jan-Mar 2026 | Prepared by Lourivel Lorejo</x:v>
      </x:c>
      <x:c r="L3" s="15" t="str">
        <x:v>FICTIONAL TRAINING DATA | Northstar Home Essentials LLC (Fictional Training Company) | Jan-Mar 2026 | Prepared by Lourivel Lorejo</x:v>
      </x:c>
      <x:c r="M3" s="15" t="str">
        <x:v>FICTIONAL TRAINING DATA | Northstar Home Essentials LLC (Fictional Training Company) | Jan-Mar 2026 | Prepared by Lourivel Lorejo</x:v>
      </x:c>
      <x:c r="N3" s="15" t="str">
        <x:v>FICTIONAL TRAINING DATA | Northstar Home Essentials LLC (Fictional Training Company) | Jan-Mar 2026 | Prepared by Lourivel Lorejo</x:v>
      </x:c>
      <x:c r="O3" s="15" t="str">
        <x:v>FICTIONAL TRAINING DATA | Northstar Home Essentials LLC (Fictional Training Company) | Jan-Mar 2026 | Prepared by Lourivel Lorejo</x:v>
      </x:c>
      <x:c r="P3" s="15" t="str">
        <x:v>FICTIONAL TRAINING DATA | Northstar Home Essentials LLC (Fictional Training Company) | Jan-Mar 2026 | Prepared by Lourivel Lorejo</x:v>
      </x:c>
    </x:row>
    <x:row r="4" ht="30" customHeight="1">
      <x:c r="A4" s="3" t="inlineStr">
        <x:is>
          <x:t xml:space="preserve">Expense ID</x:t>
        </x:is>
      </x:c>
      <x:c r="B4" s="3" t="inlineStr">
        <x:is>
          <x:t xml:space="preserve">Date</x:t>
        </x:is>
      </x:c>
      <x:c r="C4" s="3" t="inlineStr">
        <x:is>
          <x:t xml:space="preserve">Employee/Vendor</x:t>
        </x:is>
      </x:c>
      <x:c r="D4" s="3" t="inlineStr">
        <x:is>
          <x:t xml:space="preserve">Category</x:t>
        </x:is>
      </x:c>
      <x:c r="E4" s="3" t="inlineStr">
        <x:is>
          <x:t xml:space="preserve">Description</x:t>
        </x:is>
      </x:c>
      <x:c r="F4" s="3" t="inlineStr">
        <x:is>
          <x:t xml:space="preserve">Receipt Ref</x:t>
        </x:is>
      </x:c>
      <x:c r="G4" s="3" t="inlineStr">
        <x:is>
          <x:t xml:space="preserve">Receipt Received?</x:t>
        </x:is>
      </x:c>
      <x:c r="H4" s="3" t="inlineStr">
        <x:is>
          <x:t xml:space="preserve">Approval</x:t>
        </x:is>
      </x:c>
      <x:c r="I4" s="3" t="inlineStr">
        <x:is>
          <x:t xml:space="preserve">GL Account</x:t>
        </x:is>
      </x:c>
      <x:c r="J4" s="3" t="inlineStr">
        <x:is>
          <x:t xml:space="preserve">Cost Center</x:t>
        </x:is>
      </x:c>
      <x:c r="K4" s="3" t="inlineStr">
        <x:is>
          <x:t xml:space="preserve">Net</x:t>
        </x:is>
      </x:c>
      <x:c r="L4" s="3" t="inlineStr">
        <x:is>
          <x:t xml:space="preserve">Tax</x:t>
        </x:is>
      </x:c>
      <x:c r="M4" s="3" t="inlineStr">
        <x:is>
          <x:t xml:space="preserve">Total</x:t>
        </x:is>
      </x:c>
      <x:c r="N4" s="3" t="inlineStr">
        <x:is>
          <x:t xml:space="preserve">Payment Method</x:t>
        </x:is>
      </x:c>
      <x:c r="O4" s="3" t="inlineStr">
        <x:is>
          <x:t xml:space="preserve">Bank/Card Ref</x:t>
        </x:is>
      </x:c>
      <x:c r="P4" s="3" t="inlineStr">
        <x:is>
          <x:t xml:space="preserve">Owner</x:t>
        </x:is>
      </x:c>
    </x:row>
    <x:row r="5">
      <x:c r="A5" t="str">
        <x:v>EXP-001</x:v>
      </x:c>
      <x:c r="B5" s="5" t="n">
        <x:v>46039</x:v>
      </x:c>
      <x:c r="C5" t="str">
        <x:v>Amazon Advertising (Training)</x:v>
      </x:c>
      <x:c r="D5" t="str">
        <x:v>Advertising &amp; Marketing</x:v>
      </x:c>
      <x:c r="E5" t="str">
        <x:v>Sponsored Products campaign</x:v>
      </x:c>
      <x:c r="F5" t="str">
        <x:v>SRC-EXP-001</x:v>
      </x:c>
      <x:c r="G5" t="str">
        <x:v>Yes</x:v>
      </x:c>
      <x:c r="H5" t="str">
        <x:v>Approved</x:v>
      </x:c>
      <x:c r="I5" t="str">
        <x:v>Advertising &amp; Marketing</x:v>
      </x:c>
      <x:c r="J5" t="str">
        <x:v>Amazon FBA</x:v>
      </x:c>
      <x:c r="K5" s="4" t="n">
        <x:v>620</x:v>
      </x:c>
      <x:c r="L5" s="4" t="n">
        <x:v>0</x:v>
      </x:c>
      <x:c r="M5" s="4" t="n">
        <x:f>IF(K5="","",K5+IF(L5="",0,L5))</x:f>
        <x:v>620</x:v>
      </x:c>
      <x:c r="N5" t="str">
        <x:v>Bank Transfer</x:v>
      </x:c>
      <x:c r="O5" t="str">
        <x:v>ADS-0117</x:v>
      </x:c>
      <x:c r="P5" t="str">
        <x:v>Lourivel Lorejo</x:v>
      </x:c>
    </x:row>
    <x:row r="6">
      <x:c r="A6" t="str">
        <x:v>EXP-002</x:v>
      </x:c>
      <x:c r="B6" s="5" t="n">
        <x:v>46044</x:v>
      </x:c>
      <x:c r="C6" t="str">
        <x:v>Amazon Seller Services (Training)</x:v>
      </x:c>
      <x:c r="D6" t="str">
        <x:v>Bank &amp; Merchant Fees</x:v>
      </x:c>
      <x:c r="E6" t="str">
        <x:v>Marketplace referral and fulfillment fees</x:v>
      </x:c>
      <x:c r="F6" t="str">
        <x:v>SRC-EXP-002</x:v>
      </x:c>
      <x:c r="G6" t="str">
        <x:v>Yes</x:v>
      </x:c>
      <x:c r="H6" t="str">
        <x:v>Approved</x:v>
      </x:c>
      <x:c r="I6" t="str">
        <x:v>Bank &amp; Merchant Fees</x:v>
      </x:c>
      <x:c r="J6" t="str">
        <x:v>Amazon FBA</x:v>
      </x:c>
      <x:c r="K6" s="4" t="n">
        <x:v>410</x:v>
      </x:c>
      <x:c r="L6" s="4" t="n">
        <x:v>0</x:v>
      </x:c>
      <x:c r="M6" s="4" t="n">
        <x:f>IF(K6="","",K6+IF(L6="",0,L6))</x:f>
        <x:v>410</x:v>
      </x:c>
      <x:c r="N6" t="str">
        <x:v>Bank Transfer</x:v>
      </x:c>
      <x:c r="O6" t="str">
        <x:v>AMZ-FEE-0122</x:v>
      </x:c>
      <x:c r="P6" t="str">
        <x:v>Lourivel Lorejo</x:v>
      </x:c>
    </x:row>
    <x:row r="7">
      <x:c r="A7" t="str">
        <x:v>EXP-003</x:v>
      </x:c>
      <x:c r="B7" s="5" t="n">
        <x:v>46042</x:v>
      </x:c>
      <x:c r="C7" t="str">
        <x:v>ShipRight Logistics (Fictional)</x:v>
      </x:c>
      <x:c r="D7" t="str">
        <x:v>Cost of Goods Sold</x:v>
      </x:c>
      <x:c r="E7" t="str">
        <x:v>Inbound freight and handling</x:v>
      </x:c>
      <x:c r="F7" t="str">
        <x:v>SRC-EXP-003</x:v>
      </x:c>
      <x:c r="G7" t="str">
        <x:v>Yes</x:v>
      </x:c>
      <x:c r="H7" t="str">
        <x:v>Approved</x:v>
      </x:c>
      <x:c r="I7" t="str">
        <x:v>Cost of Goods Sold</x:v>
      </x:c>
      <x:c r="J7" t="str">
        <x:v>Operations</x:v>
      </x:c>
      <x:c r="K7" s="4" t="n">
        <x:v>285</x:v>
      </x:c>
      <x:c r="L7" s="4" t="n">
        <x:v>0</x:v>
      </x:c>
      <x:c r="M7" s="4" t="n">
        <x:f>IF(K7="","",K7+IF(L7="",0,L7))</x:f>
        <x:v>285</x:v>
      </x:c>
      <x:c r="N7" t="str">
        <x:v>Bank Transfer</x:v>
      </x:c>
      <x:c r="O7" t="str">
        <x:v>ACH-0120-0285</x:v>
      </x:c>
      <x:c r="P7" t="str">
        <x:v>Lourivel Lorejo</x:v>
      </x:c>
    </x:row>
    <x:row r="8">
      <x:c r="A8" t="str">
        <x:v>EXP-004</x:v>
      </x:c>
      <x:c r="B8" s="5" t="n">
        <x:v>46047</x:v>
      </x:c>
      <x:c r="C8" t="str">
        <x:v>QuickBooks Online (Training)</x:v>
      </x:c>
      <x:c r="D8" t="str">
        <x:v>Software &amp; Subscriptions</x:v>
      </x:c>
      <x:c r="E8" t="str">
        <x:v>Accounting software</x:v>
      </x:c>
      <x:c r="F8" t="str">
        <x:v>SRC-EXP-004</x:v>
      </x:c>
      <x:c r="G8" t="str">
        <x:v>Yes</x:v>
      </x:c>
      <x:c r="H8" t="str">
        <x:v>Approved</x:v>
      </x:c>
      <x:c r="I8" t="str">
        <x:v>Software &amp; Subscriptions</x:v>
      </x:c>
      <x:c r="J8" t="str">
        <x:v>Operations</x:v>
      </x:c>
      <x:c r="K8" s="4" t="n">
        <x:v>35</x:v>
      </x:c>
      <x:c r="L8" s="4" t="n">
        <x:v>0</x:v>
      </x:c>
      <x:c r="M8" s="4" t="n">
        <x:f>IF(K8="","",K8+IF(L8="",0,L8))</x:f>
        <x:v>35</x:v>
      </x:c>
      <x:c r="N8" t="str">
        <x:v>Bank Transfer</x:v>
      </x:c>
      <x:c r="O8" t="str">
        <x:v>CARD-0125-QBO</x:v>
      </x:c>
      <x:c r="P8" t="str">
        <x:v>Lourivel Lorejo</x:v>
      </x:c>
    </x:row>
    <x:row r="9">
      <x:c r="A9" t="str">
        <x:v>EXP-005</x:v>
      </x:c>
      <x:c r="B9" s="5" t="n">
        <x:v>46049</x:v>
      </x:c>
      <x:c r="C9" t="str">
        <x:v>Office Depot (Training)</x:v>
      </x:c>
      <x:c r="D9" t="str">
        <x:v>Office Supplies</x:v>
      </x:c>
      <x:c r="E9" t="str">
        <x:v>Packing labels and printer paper</x:v>
      </x:c>
      <x:c r="F9" t="str">
        <x:v>SRC-EXP-005</x:v>
      </x:c>
      <x:c r="G9" t="str">
        <x:v>Yes</x:v>
      </x:c>
      <x:c r="H9" t="str">
        <x:v>Approved</x:v>
      </x:c>
      <x:c r="I9" t="str">
        <x:v>Office Supplies</x:v>
      </x:c>
      <x:c r="J9" t="str">
        <x:v>Operations</x:v>
      </x:c>
      <x:c r="K9" s="4" t="n">
        <x:v>124.5</x:v>
      </x:c>
      <x:c r="L9" s="4" t="n">
        <x:v>0</x:v>
      </x:c>
      <x:c r="M9" s="4" t="n">
        <x:f>IF(K9="","",K9+IF(L9="",0,L9))</x:f>
        <x:v>124.5</x:v>
      </x:c>
      <x:c r="N9" t="str">
        <x:v>Bank Transfer</x:v>
      </x:c>
      <x:c r="O9" t="str">
        <x:v>CARD-0127-OD</x:v>
      </x:c>
      <x:c r="P9" t="str">
        <x:v>Lourivel Lorejo</x:v>
      </x:c>
    </x:row>
    <x:row r="10">
      <x:c r="A10" t="str">
        <x:v>EXP-006</x:v>
      </x:c>
      <x:c r="B10" s="5" t="n">
        <x:v>46070</x:v>
      </x:c>
      <x:c r="C10" t="str">
        <x:v>Amazon Advertising (Training)</x:v>
      </x:c>
      <x:c r="D10" t="str">
        <x:v>Advertising &amp; Marketing</x:v>
      </x:c>
      <x:c r="E10" t="str">
        <x:v>Sponsored Products campaign</x:v>
      </x:c>
      <x:c r="F10" t="str">
        <x:v>SRC-EXP-006</x:v>
      </x:c>
      <x:c r="G10" t="str">
        <x:v>Yes</x:v>
      </x:c>
      <x:c r="H10" t="str">
        <x:v>Approved</x:v>
      </x:c>
      <x:c r="I10" t="str">
        <x:v>Advertising &amp; Marketing</x:v>
      </x:c>
      <x:c r="J10" t="str">
        <x:v>Amazon FBA</x:v>
      </x:c>
      <x:c r="K10" s="4" t="n">
        <x:v>780</x:v>
      </x:c>
      <x:c r="L10" s="4" t="n">
        <x:v>0</x:v>
      </x:c>
      <x:c r="M10" s="4" t="n">
        <x:f>IF(K10="","",K10+IF(L10="",0,L10))</x:f>
        <x:v>780</x:v>
      </x:c>
      <x:c r="N10" t="str">
        <x:v>Bank Transfer</x:v>
      </x:c>
      <x:c r="O10" t="str">
        <x:v>ADS-0217</x:v>
      </x:c>
      <x:c r="P10" t="str">
        <x:v>Lourivel Lorejo</x:v>
      </x:c>
    </x:row>
    <x:row r="11">
      <x:c r="A11" t="str">
        <x:v>EXP-007</x:v>
      </x:c>
      <x:c r="B11" s="5" t="n">
        <x:v>46073</x:v>
      </x:c>
      <x:c r="C11" t="str">
        <x:v>Amazon Seller Services (Training)</x:v>
      </x:c>
      <x:c r="D11" t="str">
        <x:v>Bank &amp; Merchant Fees</x:v>
      </x:c>
      <x:c r="E11" t="str">
        <x:v>Marketplace referral and fulfillment fees</x:v>
      </x:c>
      <x:c r="F11" t="str">
        <x:v>SRC-EXP-007</x:v>
      </x:c>
      <x:c r="G11" t="str">
        <x:v>Yes</x:v>
      </x:c>
      <x:c r="H11" t="str">
        <x:v>Approved</x:v>
      </x:c>
      <x:c r="I11" t="str">
        <x:v>Bank &amp; Merchant Fees</x:v>
      </x:c>
      <x:c r="J11" t="str">
        <x:v>Amazon FBA</x:v>
      </x:c>
      <x:c r="K11" s="4" t="n">
        <x:v>525</x:v>
      </x:c>
      <x:c r="L11" s="4" t="n">
        <x:v>0</x:v>
      </x:c>
      <x:c r="M11" s="4" t="n">
        <x:f>IF(K11="","",K11+IF(L11="",0,L11))</x:f>
        <x:v>525</x:v>
      </x:c>
      <x:c r="N11" t="str">
        <x:v>Bank Transfer</x:v>
      </x:c>
      <x:c r="O11" t="str">
        <x:v>AMZ-FEE-0220</x:v>
      </x:c>
      <x:c r="P11" t="str">
        <x:v>Lourivel Lorejo</x:v>
      </x:c>
    </x:row>
    <x:row r="12">
      <x:c r="A12" t="str">
        <x:v>EXP-008</x:v>
      </x:c>
      <x:c r="B12" s="5" t="n">
        <x:v>46076</x:v>
      </x:c>
      <x:c r="C12" t="str">
        <x:v>ShipRight Logistics (Fictional)</x:v>
      </x:c>
      <x:c r="D12" t="str">
        <x:v>Cost of Goods Sold</x:v>
      </x:c>
      <x:c r="E12" t="str">
        <x:v>Inbound freight and handling</x:v>
      </x:c>
      <x:c r="F12" t="str">
        <x:v>SRC-EXP-008</x:v>
      </x:c>
      <x:c r="G12" t="str">
        <x:v>Yes</x:v>
      </x:c>
      <x:c r="H12" t="str">
        <x:v>Approved</x:v>
      </x:c>
      <x:c r="I12" t="str">
        <x:v>Cost of Goods Sold</x:v>
      </x:c>
      <x:c r="J12" t="str">
        <x:v>Operations</x:v>
      </x:c>
      <x:c r="K12" s="4" t="n">
        <x:v>310</x:v>
      </x:c>
      <x:c r="L12" s="4" t="n">
        <x:v>0</x:v>
      </x:c>
      <x:c r="M12" s="4" t="n">
        <x:f>IF(K12="","",K12+IF(L12="",0,L12))</x:f>
        <x:v>310</x:v>
      </x:c>
      <x:c r="N12" t="str">
        <x:v>Bank Transfer</x:v>
      </x:c>
      <x:c r="O12" t="str">
        <x:v>ACH-0223-0310</x:v>
      </x:c>
      <x:c r="P12" t="str">
        <x:v>Lourivel Lorejo</x:v>
      </x:c>
    </x:row>
    <x:row r="13">
      <x:c r="A13" t="str">
        <x:v>EXP-009</x:v>
      </x:c>
      <x:c r="B13" s="5" t="n">
        <x:v>46078</x:v>
      </x:c>
      <x:c r="C13" t="str">
        <x:v>QuickBooks Online (Training)</x:v>
      </x:c>
      <x:c r="D13" t="str">
        <x:v>Software &amp; Subscriptions</x:v>
      </x:c>
      <x:c r="E13" t="str">
        <x:v>Accounting software</x:v>
      </x:c>
      <x:c r="F13" t="str">
        <x:v>SRC-EXP-009</x:v>
      </x:c>
      <x:c r="G13" t="str">
        <x:v>Yes</x:v>
      </x:c>
      <x:c r="H13" t="str">
        <x:v>Approved</x:v>
      </x:c>
      <x:c r="I13" t="str">
        <x:v>Software &amp; Subscriptions</x:v>
      </x:c>
      <x:c r="J13" t="str">
        <x:v>Operations</x:v>
      </x:c>
      <x:c r="K13" s="4" t="n">
        <x:v>35</x:v>
      </x:c>
      <x:c r="L13" s="4" t="n">
        <x:v>0</x:v>
      </x:c>
      <x:c r="M13" s="4" t="n">
        <x:f>IF(K13="","",K13+IF(L13="",0,L13))</x:f>
        <x:v>35</x:v>
      </x:c>
      <x:c r="N13" t="str">
        <x:v>Bank Transfer</x:v>
      </x:c>
      <x:c r="O13" t="str">
        <x:v>CARD-0225-QBO</x:v>
      </x:c>
      <x:c r="P13" t="str">
        <x:v>Lourivel Lorejo</x:v>
      </x:c>
    </x:row>
    <x:row r="14">
      <x:c r="A14" t="str">
        <x:v>EXP-010</x:v>
      </x:c>
      <x:c r="B14" s="5" t="n">
        <x:v>46099</x:v>
      </x:c>
      <x:c r="C14" t="str">
        <x:v>Amazon Advertising (Training)</x:v>
      </x:c>
      <x:c r="D14" t="str">
        <x:v>Advertising &amp; Marketing</x:v>
      </x:c>
      <x:c r="E14" t="str">
        <x:v>Sponsored Products campaign</x:v>
      </x:c>
      <x:c r="F14" t="str">
        <x:v>SRC-EXP-010</x:v>
      </x:c>
      <x:c r="G14" t="str">
        <x:v>Yes</x:v>
      </x:c>
      <x:c r="H14" t="str">
        <x:v>Approved</x:v>
      </x:c>
      <x:c r="I14" t="str">
        <x:v>Advertising &amp; Marketing</x:v>
      </x:c>
      <x:c r="J14" t="str">
        <x:v>Amazon FBA</x:v>
      </x:c>
      <x:c r="K14" s="4" t="n">
        <x:v>910</x:v>
      </x:c>
      <x:c r="L14" s="4" t="n">
        <x:v>0</x:v>
      </x:c>
      <x:c r="M14" s="4" t="n">
        <x:f>IF(K14="","",K14+IF(L14="",0,L14))</x:f>
        <x:v>910</x:v>
      </x:c>
      <x:c r="N14" t="str">
        <x:v>Bank Transfer</x:v>
      </x:c>
      <x:c r="O14" t="str">
        <x:v>ADS-0318</x:v>
      </x:c>
      <x:c r="P14" t="str">
        <x:v>Lourivel Lorejo</x:v>
      </x:c>
    </x:row>
    <x:row r="15">
      <x:c r="A15" t="str">
        <x:v>EXP-011</x:v>
      </x:c>
      <x:c r="B15" s="5" t="n">
        <x:v>46104</x:v>
      </x:c>
      <x:c r="C15" t="str">
        <x:v>Amazon Seller Services (Training)</x:v>
      </x:c>
      <x:c r="D15" t="str">
        <x:v>Bank &amp; Merchant Fees</x:v>
      </x:c>
      <x:c r="E15" t="str">
        <x:v>Marketplace referral, fulfillment, and storage fees</x:v>
      </x:c>
      <x:c r="F15" t="str">
        <x:v>SRC-EXP-011</x:v>
      </x:c>
      <x:c r="G15" t="str">
        <x:v>Yes</x:v>
      </x:c>
      <x:c r="H15" t="str">
        <x:v>Approved</x:v>
      </x:c>
      <x:c r="I15" t="str">
        <x:v>Bank &amp; Merchant Fees</x:v>
      </x:c>
      <x:c r="J15" t="str">
        <x:v>Amazon FBA</x:v>
      </x:c>
      <x:c r="K15" s="4" t="n">
        <x:v>650</x:v>
      </x:c>
      <x:c r="L15" s="4" t="n">
        <x:v>0</x:v>
      </x:c>
      <x:c r="M15" s="4" t="n">
        <x:f>IF(K15="","",K15+IF(L15="",0,L15))</x:f>
        <x:v>650</x:v>
      </x:c>
      <x:c r="N15" t="str">
        <x:v>Bank Transfer</x:v>
      </x:c>
      <x:c r="O15" t="str">
        <x:v>AMZ-FEE-0323</x:v>
      </x:c>
      <x:c r="P15" t="str">
        <x:v>Lourivel Lorejo</x:v>
      </x:c>
    </x:row>
    <x:row r="16">
      <x:c r="A16" t="str">
        <x:v>EXP-012</x:v>
      </x:c>
      <x:c r="B16" s="5" t="n">
        <x:v>46105</x:v>
      </x:c>
      <x:c r="C16" t="str">
        <x:v>ShipRight Logistics (Fictional)</x:v>
      </x:c>
      <x:c r="D16" t="str">
        <x:v>Cost of Goods Sold</x:v>
      </x:c>
      <x:c r="E16" t="str">
        <x:v>Inbound freight and handling</x:v>
      </x:c>
      <x:c r="F16" t="str">
        <x:v>SRC-EXP-012</x:v>
      </x:c>
      <x:c r="G16" t="str">
        <x:v>Yes</x:v>
      </x:c>
      <x:c r="H16" t="str">
        <x:v>Approved</x:v>
      </x:c>
      <x:c r="I16" t="str">
        <x:v>Cost of Goods Sold</x:v>
      </x:c>
      <x:c r="J16" t="str">
        <x:v>Operations</x:v>
      </x:c>
      <x:c r="K16" s="4" t="n">
        <x:v>355</x:v>
      </x:c>
      <x:c r="L16" s="4" t="n">
        <x:v>0</x:v>
      </x:c>
      <x:c r="M16" s="4" t="n">
        <x:f>IF(K16="","",K16+IF(L16="",0,L16))</x:f>
        <x:v>355</x:v>
      </x:c>
      <x:c r="N16" t="str">
        <x:v>Bank Transfer</x:v>
      </x:c>
      <x:c r="O16" t="str">
        <x:v>ACH-0324-0355</x:v>
      </x:c>
      <x:c r="P16" t="str">
        <x:v>Lourivel Lorejo</x:v>
      </x:c>
    </x:row>
    <x:row r="17">
      <x:c r="A17" t="str">
        <x:v>EXP-013</x:v>
      </x:c>
      <x:c r="B17" s="5" t="n">
        <x:v>46106</x:v>
      </x:c>
      <x:c r="C17" t="str">
        <x:v>QuickBooks Online (Training)</x:v>
      </x:c>
      <x:c r="D17" t="str">
        <x:v>Software &amp; Subscriptions</x:v>
      </x:c>
      <x:c r="E17" t="str">
        <x:v>Accounting software</x:v>
      </x:c>
      <x:c r="F17" t="str">
        <x:v>SRC-EXP-013</x:v>
      </x:c>
      <x:c r="G17" t="str">
        <x:v>Yes</x:v>
      </x:c>
      <x:c r="H17" t="str">
        <x:v>Approved</x:v>
      </x:c>
      <x:c r="I17" t="str">
        <x:v>Software &amp; Subscriptions</x:v>
      </x:c>
      <x:c r="J17" t="str">
        <x:v>Operations</x:v>
      </x:c>
      <x:c r="K17" s="4" t="n">
        <x:v>35</x:v>
      </x:c>
      <x:c r="L17" s="4" t="n">
        <x:v>0</x:v>
      </x:c>
      <x:c r="M17" s="4" t="n">
        <x:f>IF(K17="","",K17+IF(L17="",0,L17))</x:f>
        <x:v>35</x:v>
      </x:c>
      <x:c r="N17" t="str">
        <x:v>Bank Transfer</x:v>
      </x:c>
      <x:c r="O17" t="str">
        <x:v>CARD-0325-QBO</x:v>
      </x:c>
      <x:c r="P17" t="str">
        <x:v>Lourivel Lorejo</x:v>
      </x:c>
    </x:row>
    <x:row r="18">
      <x:c r="A18" t="str">
        <x:v>EXP-014</x:v>
      </x:c>
      <x:c r="B18" s="5" t="n">
        <x:v>46112</x:v>
      </x:c>
      <x:c r="C18" t="str">
        <x:v>Amazon Seller Services (Training)</x:v>
      </x:c>
      <x:c r="D18" t="str">
        <x:v>Bank &amp; Merchant Fees</x:v>
      </x:c>
      <x:c r="E18" t="str">
        <x:v>Monthly bank service fee</x:v>
      </x:c>
      <x:c r="F18" t="str">
        <x:v>SRC-EXP-014</x:v>
      </x:c>
      <x:c r="G18" t="str">
        <x:v>Yes</x:v>
      </x:c>
      <x:c r="H18" t="str">
        <x:v>Approved</x:v>
      </x:c>
      <x:c r="I18" t="str">
        <x:v>Bank &amp; Merchant Fees</x:v>
      </x:c>
      <x:c r="J18" t="str">
        <x:v>Corporate</x:v>
      </x:c>
      <x:c r="K18" s="4" t="n">
        <x:v>15</x:v>
      </x:c>
      <x:c r="L18" s="4" t="n">
        <x:v>0</x:v>
      </x:c>
      <x:c r="M18" s="4" t="n">
        <x:f>IF(K18="","",K18+IF(L18="",0,L18))</x:f>
        <x:v>15</x:v>
      </x:c>
      <x:c r="N18" t="str">
        <x:v>Bank Transfer</x:v>
      </x:c>
      <x:c r="O18" t="str">
        <x:v>BOA-0331-FEE</x:v>
      </x:c>
      <x:c r="P18" t="str">
        <x:v>Lourivel Lorejo</x:v>
      </x:c>
    </x:row>
    <x:row r="19">
      <x:c r="B19" s="5" t="n"/>
      <x:c r="K19" s="4" t="n"/>
      <x:c r="L19" s="4" t="n"/>
      <x:c r="M19" s="4" t="str">
        <x:f>IF(K19="","",K19+IF(L19="",0,L19))</x:f>
      </x:c>
    </x:row>
    <x:row r="20">
      <x:c r="B20" s="5" t="n"/>
      <x:c r="K20" s="4" t="n"/>
      <x:c r="L20" s="4" t="n"/>
      <x:c r="M20" s="4" t="str">
        <x:f>IF(K20="","",K20+IF(L20="",0,L20))</x:f>
      </x:c>
    </x:row>
    <x:row r="21">
      <x:c r="B21" s="5" t="n"/>
      <x:c r="K21" s="4" t="n"/>
      <x:c r="L21" s="4" t="n"/>
      <x:c r="M21" s="4" t="str">
        <x:f>IF(K21="","",K21+IF(L21="",0,L21))</x:f>
      </x:c>
    </x:row>
    <x:row r="22">
      <x:c r="B22" s="5" t="n"/>
      <x:c r="K22" s="4" t="n"/>
      <x:c r="L22" s="4" t="n"/>
      <x:c r="M22" s="4" t="str">
        <x:f>IF(K22="","",K22+IF(L22="",0,L22))</x:f>
      </x:c>
    </x:row>
    <x:row r="23">
      <x:c r="B23" s="5" t="n"/>
      <x:c r="K23" s="4" t="n"/>
      <x:c r="L23" s="4" t="n"/>
      <x:c r="M23" s="4" t="str">
        <x:f>IF(K23="","",K23+IF(L23="",0,L23))</x:f>
      </x:c>
    </x:row>
    <x:row r="24">
      <x:c r="B24" s="5" t="n"/>
      <x:c r="K24" s="4" t="n"/>
      <x:c r="L24" s="4" t="n"/>
      <x:c r="M24" s="4" t="str">
        <x:f>IF(K24="","",K24+IF(L24="",0,L24))</x:f>
      </x:c>
    </x:row>
    <x:row r="25">
      <x:c r="B25" s="5" t="n"/>
      <x:c r="K25" s="4" t="n"/>
      <x:c r="L25" s="4" t="n"/>
      <x:c r="M25" s="4" t="str">
        <x:f>IF(K25="","",K25+IF(L25="",0,L25))</x:f>
      </x:c>
    </x:row>
    <x:row r="26">
      <x:c r="B26" s="5" t="n"/>
      <x:c r="K26" s="4" t="n"/>
      <x:c r="L26" s="4" t="n"/>
      <x:c r="M26" s="4" t="str">
        <x:f>IF(K26="","",K26+IF(L26="",0,L26))</x:f>
      </x:c>
    </x:row>
    <x:row r="27">
      <x:c r="B27" s="5" t="n"/>
      <x:c r="K27" s="4" t="n"/>
      <x:c r="L27" s="4" t="n"/>
      <x:c r="M27" s="4" t="str">
        <x:f>IF(K27="","",K27+IF(L27="",0,L27))</x:f>
      </x:c>
    </x:row>
    <x:row r="28">
      <x:c r="B28" s="5" t="n"/>
      <x:c r="K28" s="4" t="n"/>
      <x:c r="L28" s="4" t="n"/>
      <x:c r="M28" s="4" t="str">
        <x:f>IF(K28="","",K28+IF(L28="",0,L28))</x:f>
      </x:c>
    </x:row>
    <x:row r="29">
      <x:c r="B29" s="5" t="n"/>
      <x:c r="K29" s="4" t="n"/>
      <x:c r="L29" s="4" t="n"/>
      <x:c r="M29" s="4" t="str">
        <x:f>IF(K29="","",K29+IF(L29="",0,L29))</x:f>
      </x:c>
    </x:row>
    <x:row r="30">
      <x:c r="B30" s="5" t="n"/>
      <x:c r="K30" s="4" t="n"/>
      <x:c r="L30" s="4" t="n"/>
      <x:c r="M30" s="4" t="str">
        <x:f>IF(K30="","",K30+IF(L30="",0,L30))</x:f>
      </x:c>
    </x:row>
    <x:row r="31">
      <x:c r="B31" s="5" t="n"/>
      <x:c r="K31" s="4" t="n"/>
      <x:c r="L31" s="4" t="n"/>
      <x:c r="M31" s="4" t="str">
        <x:f>IF(K31="","",K31+IF(L31="",0,L31))</x:f>
      </x:c>
    </x:row>
    <x:row r="32">
      <x:c r="B32" s="5" t="n"/>
      <x:c r="K32" s="4" t="n"/>
      <x:c r="L32" s="4" t="n"/>
      <x:c r="M32" s="4" t="str">
        <x:f>IF(K32="","",K32+IF(L32="",0,L32))</x:f>
      </x:c>
    </x:row>
    <x:row r="33">
      <x:c r="B33" s="5" t="n"/>
      <x:c r="K33" s="4" t="n"/>
      <x:c r="L33" s="4" t="n"/>
      <x:c r="M33" s="4" t="str">
        <x:f>IF(K33="","",K33+IF(L33="",0,L33))</x:f>
      </x:c>
    </x:row>
    <x:row r="34">
      <x:c r="B34" s="5" t="n"/>
      <x:c r="K34" s="4" t="n"/>
      <x:c r="L34" s="4" t="n"/>
      <x:c r="M34" s="4" t="str">
        <x:f>IF(K34="","",K34+IF(L34="",0,L34))</x:f>
      </x:c>
    </x:row>
    <x:row r="35">
      <x:c r="B35" s="5" t="n"/>
      <x:c r="K35" s="4" t="n"/>
      <x:c r="L35" s="4" t="n"/>
      <x:c r="M35" s="4" t="str">
        <x:f>IF(K35="","",K35+IF(L35="",0,L35))</x:f>
      </x:c>
    </x:row>
    <x:row r="36">
      <x:c r="B36" s="5" t="n"/>
      <x:c r="K36" s="4" t="n"/>
      <x:c r="L36" s="4" t="n"/>
      <x:c r="M36" s="4" t="str">
        <x:f>IF(K36="","",K36+IF(L36="",0,L36))</x:f>
      </x:c>
    </x:row>
    <x:row r="37">
      <x:c r="B37" s="5" t="n"/>
      <x:c r="K37" s="4" t="n"/>
      <x:c r="L37" s="4" t="n"/>
      <x:c r="M37" s="4" t="str">
        <x:f>IF(K37="","",K37+IF(L37="",0,L37))</x:f>
      </x:c>
    </x:row>
    <x:row r="38">
      <x:c r="B38" s="5" t="n"/>
      <x:c r="K38" s="4" t="n"/>
      <x:c r="L38" s="4" t="n"/>
      <x:c r="M38" s="4" t="str">
        <x:f>IF(K38="","",K38+IF(L38="",0,L38))</x:f>
      </x:c>
    </x:row>
    <x:row r="39">
      <x:c r="B39" s="5" t="n"/>
      <x:c r="K39" s="4" t="n"/>
      <x:c r="L39" s="4" t="n"/>
      <x:c r="M39" s="4" t="str">
        <x:f>IF(K39="","",K39+IF(L39="",0,L39))</x:f>
      </x:c>
    </x:row>
    <x:row r="40">
      <x:c r="B40" s="5" t="n"/>
      <x:c r="K40" s="4" t="n"/>
      <x:c r="L40" s="4" t="n"/>
      <x:c r="M40" s="4" t="str">
        <x:f>IF(K40="","",K40+IF(L40="",0,L40))</x:f>
      </x:c>
    </x:row>
    <x:row r="41">
      <x:c r="B41" s="5" t="n"/>
      <x:c r="K41" s="4" t="n"/>
      <x:c r="L41" s="4" t="n"/>
      <x:c r="M41" s="4" t="str">
        <x:f>IF(K41="","",K41+IF(L41="",0,L41))</x:f>
      </x:c>
    </x:row>
    <x:row r="42">
      <x:c r="B42" s="5" t="n"/>
      <x:c r="K42" s="4" t="n"/>
      <x:c r="L42" s="4" t="n"/>
      <x:c r="M42" s="4" t="str">
        <x:f>IF(K42="","",K42+IF(L42="",0,L42))</x:f>
      </x:c>
    </x:row>
    <x:row r="43">
      <x:c r="B43" s="5" t="n"/>
      <x:c r="K43" s="4" t="n"/>
      <x:c r="L43" s="4" t="n"/>
      <x:c r="M43" s="4" t="str">
        <x:f>IF(K43="","",K43+IF(L43="",0,L43))</x:f>
      </x:c>
    </x:row>
    <x:row r="44">
      <x:c r="B44" s="5" t="n"/>
      <x:c r="K44" s="4" t="n"/>
      <x:c r="L44" s="4" t="n"/>
      <x:c r="M44" s="4" t="str">
        <x:f>IF(K44="","",K44+IF(L44="",0,L44))</x:f>
      </x:c>
    </x:row>
    <x:row r="45">
      <x:c r="B45" s="5" t="n"/>
      <x:c r="K45" s="4" t="n"/>
      <x:c r="L45" s="4" t="n"/>
      <x:c r="M45" s="4" t="str">
        <x:f>IF(K45="","",K45+IF(L45="",0,L45))</x:f>
      </x:c>
    </x:row>
    <x:row r="46">
      <x:c r="B46" s="5" t="n"/>
      <x:c r="K46" s="4" t="n"/>
      <x:c r="L46" s="4" t="n"/>
      <x:c r="M46" s="4" t="str">
        <x:f>IF(K46="","",K46+IF(L46="",0,L46))</x:f>
      </x:c>
    </x:row>
    <x:row r="47">
      <x:c r="B47" s="5" t="n"/>
      <x:c r="K47" s="4" t="n"/>
      <x:c r="L47" s="4" t="n"/>
      <x:c r="M47" s="4" t="str">
        <x:f>IF(K47="","",K47+IF(L47="",0,L47))</x:f>
      </x:c>
    </x:row>
    <x:row r="48">
      <x:c r="B48" s="5" t="n"/>
      <x:c r="K48" s="4" t="n"/>
      <x:c r="L48" s="4" t="n"/>
      <x:c r="M48" s="4" t="str">
        <x:f>IF(K48="","",K48+IF(L48="",0,L48))</x:f>
      </x:c>
    </x:row>
    <x:row r="49">
      <x:c r="B49" s="5" t="n"/>
      <x:c r="K49" s="4" t="n"/>
      <x:c r="L49" s="4" t="n"/>
      <x:c r="M49" s="4" t="str">
        <x:f>IF(K49="","",K49+IF(L49="",0,L49))</x:f>
      </x:c>
    </x:row>
    <x:row r="50">
      <x:c r="B50" s="5" t="n"/>
      <x:c r="K50" s="4" t="n"/>
      <x:c r="L50" s="4" t="n"/>
      <x:c r="M50" s="4" t="str">
        <x:f>IF(K50="","",K50+IF(L50="",0,L50))</x:f>
      </x:c>
    </x:row>
    <x:row r="51">
      <x:c r="B51" s="5" t="n"/>
      <x:c r="K51" s="4" t="n"/>
      <x:c r="L51" s="4" t="n"/>
      <x:c r="M51" s="4" t="str">
        <x:f>IF(K51="","",K51+IF(L51="",0,L51))</x:f>
      </x:c>
    </x:row>
    <x:row r="52">
      <x:c r="B52" s="5" t="n"/>
      <x:c r="K52" s="4" t="n"/>
      <x:c r="L52" s="4" t="n"/>
      <x:c r="M52" s="4" t="str">
        <x:f>IF(K52="","",K52+IF(L52="",0,L52))</x:f>
      </x:c>
    </x:row>
    <x:row r="53">
      <x:c r="B53" s="5" t="n"/>
      <x:c r="K53" s="4" t="n"/>
      <x:c r="L53" s="4" t="n"/>
      <x:c r="M53" s="4" t="str">
        <x:f>IF(K53="","",K53+IF(L53="",0,L53))</x:f>
      </x:c>
    </x:row>
    <x:row r="54">
      <x:c r="B54" s="5" t="n"/>
      <x:c r="K54" s="4" t="n"/>
      <x:c r="L54" s="4" t="n"/>
      <x:c r="M54" s="4" t="str">
        <x:f>IF(K54="","",K54+IF(L54="",0,L54))</x:f>
      </x:c>
    </x:row>
    <x:row r="55">
      <x:c r="B55" s="5" t="n"/>
      <x:c r="K55" s="4" t="n"/>
      <x:c r="L55" s="4" t="n"/>
      <x:c r="M55" s="4" t="str">
        <x:f>IF(K55="","",K55+IF(L55="",0,L55))</x:f>
      </x:c>
    </x:row>
    <x:row r="56">
      <x:c r="B56" s="5" t="n"/>
      <x:c r="K56" s="4" t="n"/>
      <x:c r="L56" s="4" t="n"/>
      <x:c r="M56" s="4" t="str">
        <x:f>IF(K56="","",K56+IF(L56="",0,L56))</x:f>
      </x:c>
    </x:row>
    <x:row r="57">
      <x:c r="B57" s="5" t="n"/>
      <x:c r="K57" s="4" t="n"/>
      <x:c r="L57" s="4" t="n"/>
      <x:c r="M57" s="4" t="str">
        <x:f>IF(K57="","",K57+IF(L57="",0,L57))</x:f>
      </x:c>
    </x:row>
    <x:row r="58">
      <x:c r="B58" s="5" t="n"/>
      <x:c r="K58" s="4" t="n"/>
      <x:c r="L58" s="4" t="n"/>
      <x:c r="M58" s="4" t="str">
        <x:f>IF(K58="","",K58+IF(L58="",0,L58))</x:f>
      </x:c>
    </x:row>
    <x:row r="59">
      <x:c r="B59" s="5" t="n"/>
      <x:c r="K59" s="4" t="n"/>
      <x:c r="L59" s="4" t="n"/>
      <x:c r="M59" s="4" t="str">
        <x:f>IF(K59="","",K59+IF(L59="",0,L59))</x:f>
      </x:c>
    </x:row>
    <x:row r="60">
      <x:c r="B60" s="5" t="n"/>
      <x:c r="K60" s="4" t="n"/>
      <x:c r="L60" s="4" t="n"/>
      <x:c r="M60" s="4" t="str">
        <x:f>IF(K60="","",K60+IF(L60="",0,L60))</x:f>
      </x:c>
    </x:row>
    <x:row r="61">
      <x:c r="B61" s="5" t="n"/>
      <x:c r="K61" s="4" t="n"/>
      <x:c r="L61" s="4" t="n"/>
      <x:c r="M61" s="4" t="str">
        <x:f>IF(K61="","",K61+IF(L61="",0,L61))</x:f>
      </x:c>
    </x:row>
    <x:row r="62">
      <x:c r="B62" s="5" t="n"/>
      <x:c r="K62" s="4" t="n"/>
      <x:c r="L62" s="4" t="n"/>
      <x:c r="M62" s="4" t="str">
        <x:f>IF(K62="","",K62+IF(L62="",0,L62))</x:f>
      </x:c>
    </x:row>
    <x:row r="63">
      <x:c r="B63" s="5" t="n"/>
      <x:c r="K63" s="4" t="n"/>
      <x:c r="L63" s="4" t="n"/>
      <x:c r="M63" s="4" t="str">
        <x:f>IF(K63="","",K63+IF(L63="",0,L63))</x:f>
      </x:c>
    </x:row>
    <x:row r="64">
      <x:c r="B64" s="5" t="n"/>
      <x:c r="K64" s="4" t="n"/>
      <x:c r="L64" s="4" t="n"/>
      <x:c r="M64" s="4" t="str">
        <x:f>IF(K64="","",K64+IF(L64="",0,L64))</x:f>
      </x:c>
    </x:row>
    <x:row r="65">
      <x:c r="B65" s="5" t="n"/>
      <x:c r="K65" s="4" t="n"/>
      <x:c r="L65" s="4" t="n"/>
      <x:c r="M65" s="4" t="str">
        <x:f>IF(K65="","",K65+IF(L65="",0,L65))</x:f>
      </x:c>
    </x:row>
    <x:row r="66">
      <x:c r="B66" s="5" t="n"/>
      <x:c r="K66" s="4" t="n"/>
      <x:c r="L66" s="4" t="n"/>
      <x:c r="M66" s="4" t="str">
        <x:f>IF(K66="","",K66+IF(L66="",0,L66))</x:f>
      </x:c>
    </x:row>
    <x:row r="67">
      <x:c r="B67" s="5" t="n"/>
      <x:c r="K67" s="4" t="n"/>
      <x:c r="L67" s="4" t="n"/>
      <x:c r="M67" s="4" t="str">
        <x:f>IF(K67="","",K67+IF(L67="",0,L67))</x:f>
      </x:c>
    </x:row>
    <x:row r="68">
      <x:c r="B68" s="5" t="n"/>
      <x:c r="K68" s="4" t="n"/>
      <x:c r="L68" s="4" t="n"/>
      <x:c r="M68" s="4" t="str">
        <x:f>IF(K68="","",K68+IF(L68="",0,L68))</x:f>
      </x:c>
    </x:row>
    <x:row r="69">
      <x:c r="B69" s="5" t="n"/>
      <x:c r="K69" s="4" t="n"/>
      <x:c r="L69" s="4" t="n"/>
      <x:c r="M69" s="4" t="str">
        <x:f>IF(K69="","",K69+IF(L69="",0,L69))</x:f>
      </x:c>
    </x:row>
    <x:row r="70">
      <x:c r="B70" s="5" t="n"/>
      <x:c r="K70" s="4" t="n"/>
      <x:c r="L70" s="4" t="n"/>
      <x:c r="M70" s="4" t="str">
        <x:f>IF(K70="","",K70+IF(L70="",0,L70))</x:f>
      </x:c>
    </x:row>
    <x:row r="71">
      <x:c r="B71" s="5" t="n"/>
      <x:c r="K71" s="4" t="n"/>
      <x:c r="L71" s="4" t="n"/>
      <x:c r="M71" s="4" t="str">
        <x:f>IF(K71="","",K71+IF(L71="",0,L71))</x:f>
      </x:c>
    </x:row>
    <x:row r="72">
      <x:c r="B72" s="5" t="n"/>
      <x:c r="K72" s="4" t="n"/>
      <x:c r="L72" s="4" t="n"/>
      <x:c r="M72" s="4" t="str">
        <x:f>IF(K72="","",K72+IF(L72="",0,L72))</x:f>
      </x:c>
    </x:row>
    <x:row r="73">
      <x:c r="B73" s="5" t="n"/>
      <x:c r="K73" s="4" t="n"/>
      <x:c r="L73" s="4" t="n"/>
      <x:c r="M73" s="4" t="str">
        <x:f>IF(K73="","",K73+IF(L73="",0,L73))</x:f>
      </x:c>
    </x:row>
    <x:row r="74">
      <x:c r="B74" s="5" t="n"/>
      <x:c r="K74" s="4" t="n"/>
      <x:c r="L74" s="4" t="n"/>
      <x:c r="M74" s="4" t="str">
        <x:f>IF(K74="","",K74+IF(L74="",0,L74))</x:f>
      </x:c>
    </x:row>
    <x:row r="75">
      <x:c r="B75" s="5" t="n"/>
      <x:c r="K75" s="4" t="n"/>
      <x:c r="L75" s="4" t="n"/>
      <x:c r="M75" s="4" t="str">
        <x:f>IF(K75="","",K75+IF(L75="",0,L75))</x:f>
      </x:c>
    </x:row>
    <x:row r="76">
      <x:c r="B76" s="5" t="n"/>
      <x:c r="K76" s="4" t="n"/>
      <x:c r="L76" s="4" t="n"/>
      <x:c r="M76" s="4" t="str">
        <x:f>IF(K76="","",K76+IF(L76="",0,L76))</x:f>
      </x:c>
    </x:row>
    <x:row r="77">
      <x:c r="B77" s="5" t="n"/>
      <x:c r="K77" s="4" t="n"/>
      <x:c r="L77" s="4" t="n"/>
      <x:c r="M77" s="4" t="str">
        <x:f>IF(K77="","",K77+IF(L77="",0,L77))</x:f>
      </x:c>
    </x:row>
    <x:row r="78">
      <x:c r="B78" s="5" t="n"/>
      <x:c r="K78" s="4" t="n"/>
      <x:c r="L78" s="4" t="n"/>
      <x:c r="M78" s="4" t="str">
        <x:f>IF(K78="","",K78+IF(L78="",0,L78))</x:f>
      </x:c>
    </x:row>
    <x:row r="79">
      <x:c r="B79" s="5" t="n"/>
      <x:c r="K79" s="4" t="n"/>
      <x:c r="L79" s="4" t="n"/>
      <x:c r="M79" s="4" t="str">
        <x:f>IF(K79="","",K79+IF(L79="",0,L79))</x:f>
      </x:c>
    </x:row>
    <x:row r="80">
      <x:c r="B80" s="5" t="n"/>
      <x:c r="K80" s="4" t="n"/>
      <x:c r="L80" s="4" t="n"/>
      <x:c r="M80" s="4" t="str">
        <x:f>IF(K80="","",K80+IF(L80="",0,L80))</x:f>
      </x:c>
    </x:row>
    <x:row r="81">
      <x:c r="B81" s="5" t="n"/>
      <x:c r="K81" s="4" t="n"/>
      <x:c r="L81" s="4" t="n"/>
      <x:c r="M81" s="4" t="str">
        <x:f>IF(K81="","",K81+IF(L81="",0,L81))</x:f>
      </x:c>
    </x:row>
    <x:row r="82">
      <x:c r="B82" s="5" t="n"/>
      <x:c r="K82" s="4" t="n"/>
      <x:c r="L82" s="4" t="n"/>
      <x:c r="M82" s="4" t="str">
        <x:f>IF(K82="","",K82+IF(L82="",0,L82))</x:f>
      </x:c>
    </x:row>
    <x:row r="83">
      <x:c r="B83" s="5" t="n"/>
      <x:c r="K83" s="4" t="n"/>
      <x:c r="L83" s="4" t="n"/>
      <x:c r="M83" s="4" t="str">
        <x:f>IF(K83="","",K83+IF(L83="",0,L83))</x:f>
      </x:c>
    </x:row>
    <x:row r="84">
      <x:c r="B84" s="5" t="n"/>
      <x:c r="K84" s="4" t="n"/>
      <x:c r="L84" s="4" t="n"/>
      <x:c r="M84" s="4" t="str">
        <x:f>IF(K84="","",K84+IF(L84="",0,L84))</x:f>
      </x:c>
    </x:row>
    <x:row r="85">
      <x:c r="B85" s="5" t="n"/>
      <x:c r="K85" s="4" t="n"/>
      <x:c r="L85" s="4" t="n"/>
      <x:c r="M85" s="4" t="str">
        <x:f>IF(K85="","",K85+IF(L85="",0,L85))</x:f>
      </x:c>
    </x:row>
    <x:row r="86">
      <x:c r="B86" s="5" t="n"/>
      <x:c r="K86" s="4" t="n"/>
      <x:c r="L86" s="4" t="n"/>
      <x:c r="M86" s="4" t="str">
        <x:f>IF(K86="","",K86+IF(L86="",0,L86))</x:f>
      </x:c>
    </x:row>
    <x:row r="87">
      <x:c r="B87" s="5" t="n"/>
      <x:c r="K87" s="4" t="n"/>
      <x:c r="L87" s="4" t="n"/>
      <x:c r="M87" s="4" t="str">
        <x:f>IF(K87="","",K87+IF(L87="",0,L87))</x:f>
      </x:c>
    </x:row>
    <x:row r="88">
      <x:c r="B88" s="5" t="n"/>
      <x:c r="K88" s="4" t="n"/>
      <x:c r="L88" s="4" t="n"/>
      <x:c r="M88" s="4" t="str">
        <x:f>IF(K88="","",K88+IF(L88="",0,L88))</x:f>
      </x:c>
    </x:row>
    <x:row r="89">
      <x:c r="B89" s="5" t="n"/>
      <x:c r="K89" s="4" t="n"/>
      <x:c r="L89" s="4" t="n"/>
      <x:c r="M89" s="4" t="str">
        <x:f>IF(K89="","",K89+IF(L89="",0,L89))</x:f>
      </x:c>
    </x:row>
    <x:row r="90">
      <x:c r="B90" s="5" t="n"/>
      <x:c r="K90" s="4" t="n"/>
      <x:c r="L90" s="4" t="n"/>
      <x:c r="M90" s="4" t="str">
        <x:f>IF(K90="","",K90+IF(L90="",0,L90))</x:f>
      </x:c>
    </x:row>
    <x:row r="91">
      <x:c r="B91" s="5" t="n"/>
      <x:c r="K91" s="4" t="n"/>
      <x:c r="L91" s="4" t="n"/>
      <x:c r="M91" s="4" t="str">
        <x:f>IF(K91="","",K91+IF(L91="",0,L91))</x:f>
      </x:c>
    </x:row>
    <x:row r="92">
      <x:c r="B92" s="5" t="n"/>
      <x:c r="K92" s="4" t="n"/>
      <x:c r="L92" s="4" t="n"/>
      <x:c r="M92" s="4" t="str">
        <x:f>IF(K92="","",K92+IF(L92="",0,L92))</x:f>
      </x:c>
    </x:row>
    <x:row r="93">
      <x:c r="B93" s="5" t="n"/>
      <x:c r="K93" s="4" t="n"/>
      <x:c r="L93" s="4" t="n"/>
      <x:c r="M93" s="4" t="str">
        <x:f>IF(K93="","",K93+IF(L93="",0,L93))</x:f>
      </x:c>
    </x:row>
    <x:row r="94">
      <x:c r="B94" s="5" t="n"/>
      <x:c r="K94" s="4" t="n"/>
      <x:c r="L94" s="4" t="n"/>
      <x:c r="M94" s="4" t="str">
        <x:f>IF(K94="","",K94+IF(L94="",0,L94))</x:f>
      </x:c>
    </x:row>
    <x:row r="95">
      <x:c r="B95" s="5" t="n"/>
      <x:c r="K95" s="4" t="n"/>
      <x:c r="L95" s="4" t="n"/>
      <x:c r="M95" s="4" t="str">
        <x:f>IF(K95="","",K95+IF(L95="",0,L95))</x:f>
      </x:c>
    </x:row>
    <x:row r="96">
      <x:c r="B96" s="5" t="n"/>
      <x:c r="K96" s="4" t="n"/>
      <x:c r="L96" s="4" t="n"/>
      <x:c r="M96" s="4" t="str">
        <x:f>IF(K96="","",K96+IF(L96="",0,L96))</x:f>
      </x:c>
    </x:row>
    <x:row r="97">
      <x:c r="B97" s="5" t="n"/>
      <x:c r="K97" s="4" t="n"/>
      <x:c r="L97" s="4" t="n"/>
      <x:c r="M97" s="4" t="str">
        <x:f>IF(K97="","",K97+IF(L97="",0,L97))</x:f>
      </x:c>
    </x:row>
    <x:row r="98">
      <x:c r="B98" s="5" t="n"/>
      <x:c r="K98" s="4" t="n"/>
      <x:c r="L98" s="4" t="n"/>
      <x:c r="M98" s="4" t="str">
        <x:f>IF(K98="","",K98+IF(L98="",0,L98))</x:f>
      </x:c>
    </x:row>
    <x:row r="99">
      <x:c r="B99" s="5" t="n"/>
      <x:c r="K99" s="4" t="n"/>
      <x:c r="L99" s="4" t="n"/>
      <x:c r="M99" s="4" t="str">
        <x:f>IF(K99="","",K99+IF(L99="",0,L99))</x:f>
      </x:c>
    </x:row>
    <x:row r="100">
      <x:c r="B100" s="5" t="n"/>
      <x:c r="K100" s="4" t="n"/>
      <x:c r="L100" s="4" t="n"/>
      <x:c r="M100" s="4" t="str">
        <x:f>IF(K100="","",K100+IF(L100="",0,L100))</x:f>
      </x:c>
    </x:row>
    <x:row r="101">
      <x:c r="B101" s="5" t="n"/>
      <x:c r="K101" s="4" t="n"/>
      <x:c r="L101" s="4" t="n"/>
      <x:c r="M101" s="4" t="str">
        <x:f>IF(K101="","",K101+IF(L101="",0,L101))</x:f>
      </x:c>
    </x:row>
    <x:row r="102">
      <x:c r="B102" s="5" t="n"/>
      <x:c r="K102" s="4" t="n"/>
      <x:c r="L102" s="4" t="n"/>
      <x:c r="M102" s="4" t="str">
        <x:f>IF(K102="","",K102+IF(L102="",0,L102))</x:f>
      </x:c>
    </x:row>
    <x:row r="103">
      <x:c r="B103" s="5" t="n"/>
      <x:c r="K103" s="4" t="n"/>
      <x:c r="L103" s="4" t="n"/>
      <x:c r="M103" s="4" t="str">
        <x:f>IF(K103="","",K103+IF(L103="",0,L103))</x:f>
      </x:c>
    </x:row>
    <x:row r="104">
      <x:c r="B104" s="5" t="n"/>
      <x:c r="K104" s="4" t="n"/>
      <x:c r="L104" s="4" t="n"/>
      <x:c r="M104" s="4" t="str">
        <x:f>IF(K104="","",K104+IF(L104="",0,L104))</x:f>
      </x:c>
    </x:row>
    <x:row r="105">
      <x:c r="B105" s="5" t="n"/>
      <x:c r="K105" s="4" t="n"/>
      <x:c r="L105" s="4" t="n"/>
      <x:c r="M105" s="4" t="str">
        <x:f>IF(K105="","",K105+IF(L105="",0,L105))</x:f>
      </x:c>
    </x:row>
    <x:row r="106">
      <x:c r="B106" s="5" t="n"/>
      <x:c r="K106" s="4" t="n"/>
      <x:c r="L106" s="4" t="n"/>
      <x:c r="M106" s="4" t="str">
        <x:f>IF(K106="","",K106+IF(L106="",0,L106))</x:f>
      </x:c>
    </x:row>
    <x:row r="107">
      <x:c r="B107" s="5" t="n"/>
      <x:c r="K107" s="4" t="n"/>
      <x:c r="L107" s="4" t="n"/>
      <x:c r="M107" s="4" t="str">
        <x:f>IF(K107="","",K107+IF(L107="",0,L107))</x:f>
      </x:c>
    </x:row>
    <x:row r="108">
      <x:c r="B108" s="5" t="n"/>
      <x:c r="K108" s="4" t="n"/>
      <x:c r="L108" s="4" t="n"/>
      <x:c r="M108" s="4" t="str">
        <x:f>IF(K108="","",K108+IF(L108="",0,L108))</x:f>
      </x:c>
    </x:row>
    <x:row r="109">
      <x:c r="B109" s="5" t="n"/>
      <x:c r="K109" s="4" t="n"/>
      <x:c r="L109" s="4" t="n"/>
      <x:c r="M109" s="4" t="str">
        <x:f>IF(K109="","",K109+IF(L109="",0,L109))</x:f>
      </x:c>
    </x:row>
    <x:row r="110">
      <x:c r="B110" s="5" t="n"/>
      <x:c r="K110" s="4" t="n"/>
      <x:c r="L110" s="4" t="n"/>
      <x:c r="M110" s="4" t="str">
        <x:f>IF(K110="","",K110+IF(L110="",0,L110))</x:f>
      </x:c>
    </x:row>
    <x:row r="111">
      <x:c r="B111" s="5" t="n"/>
      <x:c r="K111" s="4" t="n"/>
      <x:c r="L111" s="4" t="n"/>
      <x:c r="M111" s="4" t="str">
        <x:f>IF(K111="","",K111+IF(L111="",0,L111))</x:f>
      </x:c>
    </x:row>
    <x:row r="112">
      <x:c r="B112" s="5" t="n"/>
      <x:c r="K112" s="4" t="n"/>
      <x:c r="L112" s="4" t="n"/>
      <x:c r="M112" s="4" t="str">
        <x:f>IF(K112="","",K112+IF(L112="",0,L112))</x:f>
      </x:c>
    </x:row>
    <x:row r="113">
      <x:c r="B113" s="5" t="n"/>
      <x:c r="K113" s="4" t="n"/>
      <x:c r="L113" s="4" t="n"/>
      <x:c r="M113" s="4" t="str">
        <x:f>IF(K113="","",K113+IF(L113="",0,L113))</x:f>
      </x:c>
    </x:row>
    <x:row r="114">
      <x:c r="B114" s="5" t="n"/>
      <x:c r="K114" s="4" t="n"/>
      <x:c r="L114" s="4" t="n"/>
      <x:c r="M114" s="4" t="str">
        <x:f>IF(K114="","",K114+IF(L114="",0,L114))</x:f>
      </x:c>
    </x:row>
    <x:row r="115">
      <x:c r="B115" s="5" t="n"/>
      <x:c r="K115" s="4" t="n"/>
      <x:c r="L115" s="4" t="n"/>
      <x:c r="M115" s="4" t="str">
        <x:f>IF(K115="","",K115+IF(L115="",0,L115))</x:f>
      </x:c>
    </x:row>
    <x:row r="116">
      <x:c r="B116" s="5" t="n"/>
      <x:c r="K116" s="4" t="n"/>
      <x:c r="L116" s="4" t="n"/>
      <x:c r="M116" s="4" t="str">
        <x:f>IF(K116="","",K116+IF(L116="",0,L116))</x:f>
      </x:c>
    </x:row>
    <x:row r="117">
      <x:c r="B117" s="5" t="n"/>
      <x:c r="K117" s="4" t="n"/>
      <x:c r="L117" s="4" t="n"/>
      <x:c r="M117" s="4" t="str">
        <x:f>IF(K117="","",K117+IF(L117="",0,L117))</x:f>
      </x:c>
    </x:row>
    <x:row r="118">
      <x:c r="B118" s="5" t="n"/>
      <x:c r="K118" s="4" t="n"/>
      <x:c r="L118" s="4" t="n"/>
      <x:c r="M118" s="4" t="str">
        <x:f>IF(K118="","",K118+IF(L118="",0,L118))</x:f>
      </x:c>
    </x:row>
    <x:row r="119">
      <x:c r="B119" s="5" t="n"/>
      <x:c r="K119" s="4" t="n"/>
      <x:c r="L119" s="4" t="n"/>
      <x:c r="M119" s="4" t="str">
        <x:f>IF(K119="","",K119+IF(L119="",0,L119))</x:f>
      </x:c>
    </x:row>
    <x:row r="120">
      <x:c r="B120" s="5" t="n"/>
      <x:c r="K120" s="4" t="n"/>
      <x:c r="L120" s="4" t="n"/>
      <x:c r="M120" s="4" t="str">
        <x:f>IF(K120="","",K120+IF(L120="",0,L120))</x:f>
      </x:c>
    </x:row>
    <x:row r="121">
      <x:c r="B121" s="5" t="n"/>
      <x:c r="K121" s="4" t="n"/>
      <x:c r="L121" s="4" t="n"/>
      <x:c r="M121" s="4" t="str">
        <x:f>IF(K121="","",K121+IF(L121="",0,L121))</x:f>
      </x:c>
    </x:row>
    <x:row r="122">
      <x:c r="B122" s="5" t="n"/>
      <x:c r="K122" s="4" t="n"/>
      <x:c r="L122" s="4" t="n"/>
      <x:c r="M122" s="4" t="str">
        <x:f>IF(K122="","",K122+IF(L122="",0,L122))</x:f>
      </x:c>
    </x:row>
    <x:row r="123">
      <x:c r="B123" s="5" t="n"/>
      <x:c r="K123" s="4" t="n"/>
      <x:c r="L123" s="4" t="n"/>
      <x:c r="M123" s="4" t="str">
        <x:f>IF(K123="","",K123+IF(L123="",0,L123))</x:f>
      </x:c>
    </x:row>
    <x:row r="124">
      <x:c r="B124" s="5" t="n"/>
      <x:c r="K124" s="4" t="n"/>
      <x:c r="L124" s="4" t="n"/>
      <x:c r="M124" s="4" t="str">
        <x:f>IF(K124="","",K124+IF(L124="",0,L124))</x:f>
      </x:c>
    </x:row>
    <x:row r="125">
      <x:c r="B125" s="5" t="n"/>
      <x:c r="K125" s="4" t="n"/>
      <x:c r="L125" s="4" t="n"/>
      <x:c r="M125" s="4" t="str">
        <x:f>IF(K125="","",K125+IF(L125="",0,L125))</x:f>
      </x:c>
    </x:row>
    <x:row r="126">
      <x:c r="B126" s="5" t="n"/>
      <x:c r="K126" s="4" t="n"/>
      <x:c r="L126" s="4" t="n"/>
      <x:c r="M126" s="4" t="str">
        <x:f>IF(K126="","",K126+IF(L126="",0,L126))</x:f>
      </x:c>
    </x:row>
    <x:row r="127">
      <x:c r="B127" s="5" t="n"/>
      <x:c r="K127" s="4" t="n"/>
      <x:c r="L127" s="4" t="n"/>
      <x:c r="M127" s="4" t="str">
        <x:f>IF(K127="","",K127+IF(L127="",0,L127))</x:f>
      </x:c>
    </x:row>
    <x:row r="128">
      <x:c r="B128" s="5" t="n"/>
      <x:c r="K128" s="4" t="n"/>
      <x:c r="L128" s="4" t="n"/>
      <x:c r="M128" s="4" t="str">
        <x:f>IF(K128="","",K128+IF(L128="",0,L128))</x:f>
      </x:c>
    </x:row>
    <x:row r="129">
      <x:c r="B129" s="5" t="n"/>
      <x:c r="K129" s="4" t="n"/>
      <x:c r="L129" s="4" t="n"/>
      <x:c r="M129" s="4" t="str">
        <x:f>IF(K129="","",K129+IF(L129="",0,L129))</x:f>
      </x:c>
    </x:row>
    <x:row r="130">
      <x:c r="B130" s="5" t="n"/>
      <x:c r="K130" s="4" t="n"/>
      <x:c r="L130" s="4" t="n"/>
      <x:c r="M130" s="4" t="str">
        <x:f>IF(K130="","",K130+IF(L130="",0,L130))</x:f>
      </x:c>
    </x:row>
    <x:row r="131">
      <x:c r="B131" s="5" t="n"/>
      <x:c r="K131" s="4" t="n"/>
      <x:c r="L131" s="4" t="n"/>
      <x:c r="M131" s="4" t="str">
        <x:f>IF(K131="","",K131+IF(L131="",0,L131))</x:f>
      </x:c>
    </x:row>
    <x:row r="132">
      <x:c r="B132" s="5" t="n"/>
      <x:c r="K132" s="4" t="n"/>
      <x:c r="L132" s="4" t="n"/>
      <x:c r="M132" s="4" t="str">
        <x:f>IF(K132="","",K132+IF(L132="",0,L132))</x:f>
      </x:c>
    </x:row>
    <x:row r="133">
      <x:c r="B133" s="5" t="n"/>
      <x:c r="K133" s="4" t="n"/>
      <x:c r="L133" s="4" t="n"/>
      <x:c r="M133" s="4" t="str">
        <x:f>IF(K133="","",K133+IF(L133="",0,L133))</x:f>
      </x:c>
    </x:row>
    <x:row r="134">
      <x:c r="B134" s="5" t="n"/>
      <x:c r="K134" s="4" t="n"/>
      <x:c r="L134" s="4" t="n"/>
      <x:c r="M134" s="4" t="str">
        <x:f>IF(K134="","",K134+IF(L134="",0,L134))</x:f>
      </x:c>
    </x:row>
    <x:row r="135">
      <x:c r="B135" s="5" t="n"/>
      <x:c r="K135" s="4" t="n"/>
      <x:c r="L135" s="4" t="n"/>
      <x:c r="M135" s="4" t="str">
        <x:f>IF(K135="","",K135+IF(L135="",0,L135))</x:f>
      </x:c>
    </x:row>
    <x:row r="136">
      <x:c r="B136" s="5" t="n"/>
      <x:c r="K136" s="4" t="n"/>
      <x:c r="L136" s="4" t="n"/>
      <x:c r="M136" s="4" t="str">
        <x:f>IF(K136="","",K136+IF(L136="",0,L136))</x:f>
      </x:c>
    </x:row>
    <x:row r="137">
      <x:c r="B137" s="5" t="n"/>
      <x:c r="K137" s="4" t="n"/>
      <x:c r="L137" s="4" t="n"/>
      <x:c r="M137" s="4" t="str">
        <x:f>IF(K137="","",K137+IF(L137="",0,L137))</x:f>
      </x:c>
    </x:row>
    <x:row r="138">
      <x:c r="B138" s="5" t="n"/>
      <x:c r="K138" s="4" t="n"/>
      <x:c r="L138" s="4" t="n"/>
      <x:c r="M138" s="4" t="str">
        <x:f>IF(K138="","",K138+IF(L138="",0,L138))</x:f>
      </x:c>
    </x:row>
    <x:row r="139">
      <x:c r="B139" s="5" t="n"/>
      <x:c r="K139" s="4" t="n"/>
      <x:c r="L139" s="4" t="n"/>
      <x:c r="M139" s="4" t="str">
        <x:f>IF(K139="","",K139+IF(L139="",0,L139))</x:f>
      </x:c>
    </x:row>
    <x:row r="140">
      <x:c r="B140" s="5" t="n"/>
      <x:c r="K140" s="4" t="n"/>
      <x:c r="L140" s="4" t="n"/>
      <x:c r="M140" s="4" t="str">
        <x:f>IF(K140="","",K140+IF(L140="",0,L140))</x:f>
      </x:c>
    </x:row>
    <x:row r="141">
      <x:c r="B141" s="5" t="n"/>
      <x:c r="K141" s="4" t="n"/>
      <x:c r="L141" s="4" t="n"/>
      <x:c r="M141" s="4" t="str">
        <x:f>IF(K141="","",K141+IF(L141="",0,L141))</x:f>
      </x:c>
    </x:row>
    <x:row r="142">
      <x:c r="B142" s="5" t="n"/>
      <x:c r="K142" s="4" t="n"/>
      <x:c r="L142" s="4" t="n"/>
      <x:c r="M142" s="4" t="str">
        <x:f>IF(K142="","",K142+IF(L142="",0,L142))</x:f>
      </x:c>
    </x:row>
    <x:row r="143">
      <x:c r="B143" s="5" t="n"/>
      <x:c r="K143" s="4" t="n"/>
      <x:c r="L143" s="4" t="n"/>
      <x:c r="M143" s="4" t="str">
        <x:f>IF(K143="","",K143+IF(L143="",0,L143))</x:f>
      </x:c>
    </x:row>
    <x:row r="144">
      <x:c r="B144" s="5" t="n"/>
      <x:c r="K144" s="4" t="n"/>
      <x:c r="L144" s="4" t="n"/>
      <x:c r="M144" s="4" t="str">
        <x:f>IF(K144="","",K144+IF(L144="",0,L144))</x:f>
      </x:c>
    </x:row>
    <x:row r="145">
      <x:c r="B145" s="5" t="n"/>
      <x:c r="K145" s="4" t="n"/>
      <x:c r="L145" s="4" t="n"/>
      <x:c r="M145" s="4" t="str">
        <x:f>IF(K145="","",K145+IF(L145="",0,L145))</x:f>
      </x:c>
    </x:row>
    <x:row r="146">
      <x:c r="B146" s="5" t="n"/>
      <x:c r="K146" s="4" t="n"/>
      <x:c r="L146" s="4" t="n"/>
      <x:c r="M146" s="4" t="str">
        <x:f>IF(K146="","",K146+IF(L146="",0,L146))</x:f>
      </x:c>
    </x:row>
    <x:row r="147">
      <x:c r="B147" s="5" t="n"/>
      <x:c r="K147" s="4" t="n"/>
      <x:c r="L147" s="4" t="n"/>
      <x:c r="M147" s="4" t="str">
        <x:f>IF(K147="","",K147+IF(L147="",0,L147))</x:f>
      </x:c>
    </x:row>
    <x:row r="148">
      <x:c r="B148" s="5" t="n"/>
      <x:c r="K148" s="4" t="n"/>
      <x:c r="L148" s="4" t="n"/>
      <x:c r="M148" s="4" t="str">
        <x:f>IF(K148="","",K148+IF(L148="",0,L148))</x:f>
      </x:c>
    </x:row>
    <x:row r="149">
      <x:c r="B149" s="5" t="n"/>
      <x:c r="K149" s="4" t="n"/>
      <x:c r="L149" s="4" t="n"/>
      <x:c r="M149" s="4" t="str">
        <x:f>IF(K149="","",K149+IF(L149="",0,L149))</x:f>
      </x:c>
    </x:row>
    <x:row r="150">
      <x:c r="B150" s="5" t="n"/>
      <x:c r="K150" s="4" t="n"/>
      <x:c r="L150" s="4" t="n"/>
      <x:c r="M150" s="4" t="str">
        <x:f>IF(K150="","",K150+IF(L150="",0,L150))</x:f>
      </x:c>
    </x:row>
    <x:row r="151">
      <x:c r="B151" s="5" t="n"/>
      <x:c r="K151" s="4" t="n"/>
      <x:c r="L151" s="4" t="n"/>
      <x:c r="M151" s="4" t="str">
        <x:f>IF(K151="","",K151+IF(L151="",0,L151))</x:f>
      </x:c>
    </x:row>
    <x:row r="152">
      <x:c r="B152" s="5" t="n"/>
      <x:c r="K152" s="4" t="n"/>
      <x:c r="L152" s="4" t="n"/>
      <x:c r="M152" s="4" t="str">
        <x:f>IF(K152="","",K152+IF(L152="",0,L152))</x:f>
      </x:c>
    </x:row>
    <x:row r="153">
      <x:c r="B153" s="5" t="n"/>
      <x:c r="K153" s="4" t="n"/>
      <x:c r="L153" s="4" t="n"/>
      <x:c r="M153" s="4" t="str">
        <x:f>IF(K153="","",K153+IF(L153="",0,L153))</x:f>
      </x:c>
    </x:row>
    <x:row r="154">
      <x:c r="B154" s="5" t="n"/>
      <x:c r="K154" s="4" t="n"/>
      <x:c r="L154" s="4" t="n"/>
      <x:c r="M154" s="4" t="str">
        <x:f>IF(K154="","",K154+IF(L154="",0,L154))</x:f>
      </x:c>
    </x:row>
    <x:row r="155">
      <x:c r="B155" s="5" t="n"/>
      <x:c r="K155" s="4" t="n"/>
      <x:c r="L155" s="4" t="n"/>
      <x:c r="M155" s="4" t="str">
        <x:f>IF(K155="","",K155+IF(L155="",0,L155))</x:f>
      </x:c>
    </x:row>
    <x:row r="156">
      <x:c r="B156" s="5" t="n"/>
      <x:c r="K156" s="4" t="n"/>
      <x:c r="L156" s="4" t="n"/>
      <x:c r="M156" s="4" t="str">
        <x:f>IF(K156="","",K156+IF(L156="",0,L156))</x:f>
      </x:c>
    </x:row>
    <x:row r="157">
      <x:c r="B157" s="5" t="n"/>
      <x:c r="K157" s="4" t="n"/>
      <x:c r="L157" s="4" t="n"/>
      <x:c r="M157" s="4" t="str">
        <x:f>IF(K157="","",K157+IF(L157="",0,L157))</x:f>
      </x:c>
    </x:row>
    <x:row r="158">
      <x:c r="B158" s="5" t="n"/>
      <x:c r="K158" s="4" t="n"/>
      <x:c r="L158" s="4" t="n"/>
      <x:c r="M158" s="4" t="str">
        <x:f>IF(K158="","",K158+IF(L158="",0,L158))</x:f>
      </x:c>
    </x:row>
    <x:row r="159">
      <x:c r="B159" s="5" t="n"/>
      <x:c r="K159" s="4" t="n"/>
      <x:c r="L159" s="4" t="n"/>
      <x:c r="M159" s="4" t="str">
        <x:f>IF(K159="","",K159+IF(L159="",0,L159))</x:f>
      </x:c>
    </x:row>
    <x:row r="160">
      <x:c r="B160" s="5" t="n"/>
      <x:c r="K160" s="4" t="n"/>
      <x:c r="L160" s="4" t="n"/>
      <x:c r="M160" s="4" t="str">
        <x:f>IF(K160="","",K160+IF(L160="",0,L160))</x:f>
      </x:c>
    </x:row>
    <x:row r="161">
      <x:c r="B161" s="5" t="n"/>
      <x:c r="K161" s="4" t="n"/>
      <x:c r="L161" s="4" t="n"/>
      <x:c r="M161" s="4" t="str">
        <x:f>IF(K161="","",K161+IF(L161="",0,L161))</x:f>
      </x:c>
    </x:row>
    <x:row r="162">
      <x:c r="B162" s="5" t="n"/>
      <x:c r="K162" s="4" t="n"/>
      <x:c r="L162" s="4" t="n"/>
      <x:c r="M162" s="4" t="str">
        <x:f>IF(K162="","",K162+IF(L162="",0,L162))</x:f>
      </x:c>
    </x:row>
    <x:row r="163">
      <x:c r="B163" s="5" t="n"/>
      <x:c r="K163" s="4" t="n"/>
      <x:c r="L163" s="4" t="n"/>
      <x:c r="M163" s="4" t="str">
        <x:f>IF(K163="","",K163+IF(L163="",0,L163))</x:f>
      </x:c>
    </x:row>
    <x:row r="164">
      <x:c r="B164" s="5" t="n"/>
      <x:c r="K164" s="4" t="n"/>
      <x:c r="L164" s="4" t="n"/>
      <x:c r="M164" s="4" t="str">
        <x:f>IF(K164="","",K164+IF(L164="",0,L164))</x:f>
      </x:c>
    </x:row>
    <x:row r="165">
      <x:c r="B165" s="5" t="n"/>
      <x:c r="K165" s="4" t="n"/>
      <x:c r="L165" s="4" t="n"/>
      <x:c r="M165" s="4" t="str">
        <x:f>IF(K165="","",K165+IF(L165="",0,L165))</x:f>
      </x:c>
    </x:row>
    <x:row r="166">
      <x:c r="B166" s="5" t="n"/>
      <x:c r="K166" s="4" t="n"/>
      <x:c r="L166" s="4" t="n"/>
      <x:c r="M166" s="4" t="str">
        <x:f>IF(K166="","",K166+IF(L166="",0,L166))</x:f>
      </x:c>
    </x:row>
    <x:row r="167">
      <x:c r="B167" s="5" t="n"/>
      <x:c r="K167" s="4" t="n"/>
      <x:c r="L167" s="4" t="n"/>
      <x:c r="M167" s="4" t="str">
        <x:f>IF(K167="","",K167+IF(L167="",0,L167))</x:f>
      </x:c>
    </x:row>
    <x:row r="168">
      <x:c r="B168" s="5" t="n"/>
      <x:c r="K168" s="4" t="n"/>
      <x:c r="L168" s="4" t="n"/>
      <x:c r="M168" s="4" t="str">
        <x:f>IF(K168="","",K168+IF(L168="",0,L168))</x:f>
      </x:c>
    </x:row>
    <x:row r="169">
      <x:c r="B169" s="5" t="n"/>
      <x:c r="K169" s="4" t="n"/>
      <x:c r="L169" s="4" t="n"/>
      <x:c r="M169" s="4" t="str">
        <x:f>IF(K169="","",K169+IF(L169="",0,L169))</x:f>
      </x:c>
    </x:row>
    <x:row r="170">
      <x:c r="B170" s="5" t="n"/>
      <x:c r="K170" s="4" t="n"/>
      <x:c r="L170" s="4" t="n"/>
      <x:c r="M170" s="4" t="str">
        <x:f>IF(K170="","",K170+IF(L170="",0,L170))</x:f>
      </x:c>
    </x:row>
    <x:row r="171">
      <x:c r="B171" s="5" t="n"/>
      <x:c r="K171" s="4" t="n"/>
      <x:c r="L171" s="4" t="n"/>
      <x:c r="M171" s="4" t="str">
        <x:f>IF(K171="","",K171+IF(L171="",0,L171))</x:f>
      </x:c>
    </x:row>
    <x:row r="172">
      <x:c r="B172" s="5" t="n"/>
      <x:c r="K172" s="4" t="n"/>
      <x:c r="L172" s="4" t="n"/>
      <x:c r="M172" s="4" t="str">
        <x:f>IF(K172="","",K172+IF(L172="",0,L172))</x:f>
      </x:c>
    </x:row>
    <x:row r="173">
      <x:c r="B173" s="5" t="n"/>
      <x:c r="K173" s="4" t="n"/>
      <x:c r="L173" s="4" t="n"/>
      <x:c r="M173" s="4" t="str">
        <x:f>IF(K173="","",K173+IF(L173="",0,L173))</x:f>
      </x:c>
    </x:row>
    <x:row r="174">
      <x:c r="B174" s="5" t="n"/>
      <x:c r="K174" s="4" t="n"/>
      <x:c r="L174" s="4" t="n"/>
      <x:c r="M174" s="4" t="str">
        <x:f>IF(K174="","",K174+IF(L174="",0,L174))</x:f>
      </x:c>
    </x:row>
    <x:row r="175">
      <x:c r="B175" s="5" t="n"/>
      <x:c r="K175" s="4" t="n"/>
      <x:c r="L175" s="4" t="n"/>
      <x:c r="M175" s="4" t="str">
        <x:f>IF(K175="","",K175+IF(L175="",0,L175))</x:f>
      </x:c>
    </x:row>
    <x:row r="176">
      <x:c r="B176" s="5" t="n"/>
      <x:c r="K176" s="4" t="n"/>
      <x:c r="L176" s="4" t="n"/>
      <x:c r="M176" s="4" t="str">
        <x:f>IF(K176="","",K176+IF(L176="",0,L176))</x:f>
      </x:c>
    </x:row>
    <x:row r="177">
      <x:c r="B177" s="5" t="n"/>
      <x:c r="K177" s="4" t="n"/>
      <x:c r="L177" s="4" t="n"/>
      <x:c r="M177" s="4" t="str">
        <x:f>IF(K177="","",K177+IF(L177="",0,L177))</x:f>
      </x:c>
    </x:row>
    <x:row r="178">
      <x:c r="B178" s="5" t="n"/>
      <x:c r="K178" s="4" t="n"/>
      <x:c r="L178" s="4" t="n"/>
      <x:c r="M178" s="4" t="str">
        <x:f>IF(K178="","",K178+IF(L178="",0,L178))</x:f>
      </x:c>
    </x:row>
    <x:row r="179">
      <x:c r="B179" s="5" t="n"/>
      <x:c r="K179" s="4" t="n"/>
      <x:c r="L179" s="4" t="n"/>
      <x:c r="M179" s="4" t="str">
        <x:f>IF(K179="","",K179+IF(L179="",0,L179))</x:f>
      </x:c>
    </x:row>
    <x:row r="180">
      <x:c r="B180" s="5" t="n"/>
      <x:c r="K180" s="4" t="n"/>
      <x:c r="L180" s="4" t="n"/>
      <x:c r="M180" s="4" t="str">
        <x:f>IF(K180="","",K180+IF(L180="",0,L180))</x:f>
      </x:c>
    </x:row>
    <x:row r="181">
      <x:c r="B181" s="5" t="n"/>
      <x:c r="K181" s="4" t="n"/>
      <x:c r="L181" s="4" t="n"/>
      <x:c r="M181" s="4" t="str">
        <x:f>IF(K181="","",K181+IF(L181="",0,L181))</x:f>
      </x:c>
    </x:row>
    <x:row r="182">
      <x:c r="B182" s="5" t="n"/>
      <x:c r="K182" s="4" t="n"/>
      <x:c r="L182" s="4" t="n"/>
      <x:c r="M182" s="4" t="str">
        <x:f>IF(K182="","",K182+IF(L182="",0,L182))</x:f>
      </x:c>
    </x:row>
    <x:row r="183">
      <x:c r="B183" s="5" t="n"/>
      <x:c r="K183" s="4" t="n"/>
      <x:c r="L183" s="4" t="n"/>
      <x:c r="M183" s="4" t="str">
        <x:f>IF(K183="","",K183+IF(L183="",0,L183))</x:f>
      </x:c>
    </x:row>
    <x:row r="184">
      <x:c r="B184" s="5" t="n"/>
      <x:c r="K184" s="4" t="n"/>
      <x:c r="L184" s="4" t="n"/>
      <x:c r="M184" s="4" t="str">
        <x:f>IF(K184="","",K184+IF(L184="",0,L184))</x:f>
      </x:c>
    </x:row>
    <x:row r="185">
      <x:c r="B185" s="5" t="n"/>
      <x:c r="K185" s="4" t="n"/>
      <x:c r="L185" s="4" t="n"/>
      <x:c r="M185" s="4" t="str">
        <x:f>IF(K185="","",K185+IF(L185="",0,L185))</x:f>
      </x:c>
    </x:row>
    <x:row r="186">
      <x:c r="B186" s="5" t="n"/>
      <x:c r="K186" s="4" t="n"/>
      <x:c r="L186" s="4" t="n"/>
      <x:c r="M186" s="4" t="str">
        <x:f>IF(K186="","",K186+IF(L186="",0,L186))</x:f>
      </x:c>
    </x:row>
    <x:row r="187">
      <x:c r="B187" s="5" t="n"/>
      <x:c r="K187" s="4" t="n"/>
      <x:c r="L187" s="4" t="n"/>
      <x:c r="M187" s="4" t="str">
        <x:f>IF(K187="","",K187+IF(L187="",0,L187))</x:f>
      </x:c>
    </x:row>
    <x:row r="188">
      <x:c r="B188" s="5" t="n"/>
      <x:c r="K188" s="4" t="n"/>
      <x:c r="L188" s="4" t="n"/>
      <x:c r="M188" s="4" t="str">
        <x:f>IF(K188="","",K188+IF(L188="",0,L188))</x:f>
      </x:c>
    </x:row>
    <x:row r="189">
      <x:c r="B189" s="5" t="n"/>
      <x:c r="K189" s="4" t="n"/>
      <x:c r="L189" s="4" t="n"/>
      <x:c r="M189" s="4" t="str">
        <x:f>IF(K189="","",K189+IF(L189="",0,L189))</x:f>
      </x:c>
    </x:row>
    <x:row r="190">
      <x:c r="B190" s="5" t="n"/>
      <x:c r="K190" s="4" t="n"/>
      <x:c r="L190" s="4" t="n"/>
      <x:c r="M190" s="4" t="str">
        <x:f>IF(K190="","",K190+IF(L190="",0,L190))</x:f>
      </x:c>
    </x:row>
    <x:row r="191">
      <x:c r="B191" s="5" t="n"/>
      <x:c r="K191" s="4" t="n"/>
      <x:c r="L191" s="4" t="n"/>
      <x:c r="M191" s="4" t="str">
        <x:f>IF(K191="","",K191+IF(L191="",0,L191))</x:f>
      </x:c>
    </x:row>
    <x:row r="192">
      <x:c r="B192" s="5" t="n"/>
      <x:c r="K192" s="4" t="n"/>
      <x:c r="L192" s="4" t="n"/>
      <x:c r="M192" s="4" t="str">
        <x:f>IF(K192="","",K192+IF(L192="",0,L192))</x:f>
      </x:c>
    </x:row>
    <x:row r="193">
      <x:c r="B193" s="5" t="n"/>
      <x:c r="K193" s="4" t="n"/>
      <x:c r="L193" s="4" t="n"/>
      <x:c r="M193" s="4" t="str">
        <x:f>IF(K193="","",K193+IF(L193="",0,L193))</x:f>
      </x:c>
    </x:row>
    <x:row r="194">
      <x:c r="B194" s="5" t="n"/>
      <x:c r="K194" s="4" t="n"/>
      <x:c r="L194" s="4" t="n"/>
      <x:c r="M194" s="4" t="str">
        <x:f>IF(K194="","",K194+IF(L194="",0,L194))</x:f>
      </x:c>
    </x:row>
    <x:row r="195">
      <x:c r="B195" s="5" t="n"/>
      <x:c r="K195" s="4" t="n"/>
      <x:c r="L195" s="4" t="n"/>
      <x:c r="M195" s="4" t="str">
        <x:f>IF(K195="","",K195+IF(L195="",0,L195))</x:f>
      </x:c>
    </x:row>
    <x:row r="196">
      <x:c r="B196" s="5" t="n"/>
      <x:c r="K196" s="4" t="n"/>
      <x:c r="L196" s="4" t="n"/>
      <x:c r="M196" s="4" t="str">
        <x:f>IF(K196="","",K196+IF(L196="",0,L196))</x:f>
      </x:c>
    </x:row>
    <x:row r="197">
      <x:c r="B197" s="5" t="n"/>
      <x:c r="K197" s="4" t="n"/>
      <x:c r="L197" s="4" t="n"/>
      <x:c r="M197" s="4" t="str">
        <x:f>IF(K197="","",K197+IF(L197="",0,L197))</x:f>
      </x:c>
    </x:row>
    <x:row r="198">
      <x:c r="B198" s="5" t="n"/>
      <x:c r="K198" s="4" t="n"/>
      <x:c r="L198" s="4" t="n"/>
      <x:c r="M198" s="4" t="str">
        <x:f>IF(K198="","",K198+IF(L198="",0,L198))</x:f>
      </x:c>
    </x:row>
    <x:row r="199">
      <x:c r="B199" s="5" t="n"/>
      <x:c r="K199" s="4" t="n"/>
      <x:c r="L199" s="4" t="n"/>
      <x:c r="M199" s="4" t="str">
        <x:f>IF(K199="","",K199+IF(L199="",0,L199))</x:f>
      </x:c>
    </x:row>
    <x:row r="200">
      <x:c r="B200" s="5" t="n"/>
      <x:c r="K200" s="4" t="n"/>
      <x:c r="L200" s="4" t="n"/>
      <x:c r="M200" s="4" t="str">
        <x:f>IF(K200="","",K200+IF(L200="",0,L200))</x:f>
      </x:c>
    </x:row>
    <x:row r="201">
      <x:c r="B201" s="5" t="n"/>
      <x:c r="K201" s="4" t="n"/>
      <x:c r="L201" s="4" t="n"/>
      <x:c r="M201" s="4" t="str">
        <x:f>IF(K201="","",K201+IF(L201="",0,L201))</x:f>
      </x:c>
    </x:row>
    <x:row r="202">
      <x:c r="B202" s="5" t="n"/>
      <x:c r="K202" s="4" t="n"/>
      <x:c r="L202" s="4" t="n"/>
      <x:c r="M202" s="4" t="str">
        <x:f>IF(K202="","",K202+IF(L202="",0,L202))</x:f>
      </x:c>
    </x:row>
    <x:row r="203">
      <x:c r="B203" s="5" t="n"/>
      <x:c r="K203" s="4" t="n"/>
      <x:c r="L203" s="4" t="n"/>
      <x:c r="M203" s="4" t="str">
        <x:f>IF(K203="","",K203+IF(L203="",0,L203))</x:f>
      </x:c>
    </x:row>
    <x:row r="204">
      <x:c r="B204" s="5" t="n"/>
      <x:c r="K204" s="4" t="n"/>
      <x:c r="L204" s="4" t="n"/>
      <x:c r="M204" s="4" t="str">
        <x:f>IF(K204="","",K204+IF(L204="",0,L204))</x:f>
      </x:c>
    </x:row>
    <x:row r="205">
      <x:c r="B205" s="5" t="n"/>
      <x:c r="K205" s="4" t="n"/>
      <x:c r="L205" s="4" t="n"/>
      <x:c r="M205" s="4" t="str">
        <x:f>IF(K205="","",K205+IF(L205="",0,L205))</x:f>
      </x:c>
    </x:row>
    <x:row r="206">
      <x:c r="B206" s="5" t="n"/>
      <x:c r="K206" s="4" t="n"/>
      <x:c r="L206" s="4" t="n"/>
      <x:c r="M206" s="4" t="str">
        <x:f>IF(K206="","",K206+IF(L206="",0,L206))</x:f>
      </x:c>
    </x:row>
    <x:row r="207">
      <x:c r="B207" s="5" t="n"/>
      <x:c r="K207" s="4" t="n"/>
      <x:c r="L207" s="4" t="n"/>
      <x:c r="M207" s="4" t="str">
        <x:f>IF(K207="","",K207+IF(L207="",0,L207))</x:f>
      </x:c>
    </x:row>
    <x:row r="208">
      <x:c r="B208" s="5" t="n"/>
      <x:c r="K208" s="4" t="n"/>
      <x:c r="L208" s="4" t="n"/>
      <x:c r="M208" s="4" t="str">
        <x:f>IF(K208="","",K208+IF(L208="",0,L208))</x:f>
      </x:c>
    </x:row>
    <x:row r="209">
      <x:c r="B209" s="5" t="n"/>
      <x:c r="K209" s="4" t="n"/>
      <x:c r="L209" s="4" t="n"/>
      <x:c r="M209" s="4" t="str">
        <x:f>IF(K209="","",K209+IF(L209="",0,L209))</x:f>
      </x:c>
    </x:row>
    <x:row r="210">
      <x:c r="B210" s="5" t="n"/>
      <x:c r="K210" s="4" t="n"/>
      <x:c r="L210" s="4" t="n"/>
      <x:c r="M210" s="4" t="str">
        <x:f>IF(K210="","",K210+IF(L210="",0,L210))</x:f>
      </x:c>
    </x:row>
    <x:row r="211">
      <x:c r="B211" s="5" t="n"/>
      <x:c r="K211" s="4" t="n"/>
      <x:c r="L211" s="4" t="n"/>
      <x:c r="M211" s="4" t="str">
        <x:f>IF(K211="","",K211+IF(L211="",0,L211))</x:f>
      </x:c>
    </x:row>
    <x:row r="212">
      <x:c r="B212" s="5" t="n"/>
      <x:c r="K212" s="4" t="n"/>
      <x:c r="L212" s="4" t="n"/>
      <x:c r="M212" s="4" t="str">
        <x:f>IF(K212="","",K212+IF(L212="",0,L212))</x:f>
      </x:c>
    </x:row>
    <x:row r="213">
      <x:c r="B213" s="5" t="n"/>
      <x:c r="K213" s="4" t="n"/>
      <x:c r="L213" s="4" t="n"/>
      <x:c r="M213" s="4" t="str">
        <x:f>IF(K213="","",K213+IF(L213="",0,L213))</x:f>
      </x:c>
    </x:row>
    <x:row r="214">
      <x:c r="B214" s="5" t="n"/>
      <x:c r="K214" s="4" t="n"/>
      <x:c r="L214" s="4" t="n"/>
      <x:c r="M214" s="4" t="str">
        <x:f>IF(K214="","",K214+IF(L214="",0,L214))</x:f>
      </x:c>
    </x:row>
    <x:row r="215">
      <x:c r="B215" s="5" t="n"/>
      <x:c r="K215" s="4" t="n"/>
      <x:c r="L215" s="4" t="n"/>
      <x:c r="M215" s="4" t="str">
        <x:f>IF(K215="","",K215+IF(L215="",0,L215))</x:f>
      </x:c>
    </x:row>
    <x:row r="216">
      <x:c r="B216" s="5" t="n"/>
      <x:c r="K216" s="4" t="n"/>
      <x:c r="L216" s="4" t="n"/>
      <x:c r="M216" s="4" t="str">
        <x:f>IF(K216="","",K216+IF(L216="",0,L216))</x:f>
      </x:c>
    </x:row>
    <x:row r="217">
      <x:c r="B217" s="5" t="n"/>
      <x:c r="K217" s="4" t="n"/>
      <x:c r="L217" s="4" t="n"/>
      <x:c r="M217" s="4" t="str">
        <x:f>IF(K217="","",K217+IF(L217="",0,L217))</x:f>
      </x:c>
    </x:row>
    <x:row r="218">
      <x:c r="B218" s="5" t="n"/>
      <x:c r="K218" s="4" t="n"/>
      <x:c r="L218" s="4" t="n"/>
      <x:c r="M218" s="4" t="str">
        <x:f>IF(K218="","",K218+IF(L218="",0,L218))</x:f>
      </x:c>
    </x:row>
    <x:row r="219">
      <x:c r="B219" s="5" t="n"/>
      <x:c r="K219" s="4" t="n"/>
      <x:c r="L219" s="4" t="n"/>
      <x:c r="M219" s="4" t="str">
        <x:f>IF(K219="","",K219+IF(L219="",0,L219))</x:f>
      </x:c>
    </x:row>
    <x:row r="220">
      <x:c r="B220" s="5" t="n"/>
      <x:c r="K220" s="4" t="n"/>
      <x:c r="L220" s="4" t="n"/>
      <x:c r="M220" s="4" t="str">
        <x:f>IF(K220="","",K220+IF(L220="",0,L220))</x:f>
      </x:c>
    </x:row>
    <x:row r="221">
      <x:c r="B221" s="5" t="n"/>
      <x:c r="K221" s="4" t="n"/>
      <x:c r="L221" s="4" t="n"/>
      <x:c r="M221" s="4" t="str">
        <x:f>IF(K221="","",K221+IF(L221="",0,L221))</x:f>
      </x:c>
    </x:row>
    <x:row r="222">
      <x:c r="B222" s="5" t="n"/>
      <x:c r="K222" s="4" t="n"/>
      <x:c r="L222" s="4" t="n"/>
      <x:c r="M222" s="4" t="str">
        <x:f>IF(K222="","",K222+IF(L222="",0,L222))</x:f>
      </x:c>
    </x:row>
    <x:row r="223">
      <x:c r="B223" s="5" t="n"/>
      <x:c r="K223" s="4" t="n"/>
      <x:c r="L223" s="4" t="n"/>
      <x:c r="M223" s="4" t="str">
        <x:f>IF(K223="","",K223+IF(L223="",0,L223))</x:f>
      </x:c>
    </x:row>
    <x:row r="224">
      <x:c r="B224" s="5" t="n"/>
      <x:c r="K224" s="4" t="n"/>
      <x:c r="L224" s="4" t="n"/>
      <x:c r="M224" s="4" t="str">
        <x:f>IF(K224="","",K224+IF(L224="",0,L224))</x:f>
      </x:c>
    </x:row>
    <x:row r="225">
      <x:c r="B225" s="5" t="n"/>
      <x:c r="K225" s="4" t="n"/>
      <x:c r="L225" s="4" t="n"/>
      <x:c r="M225" s="4" t="str">
        <x:f>IF(K225="","",K225+IF(L225="",0,L225))</x:f>
      </x:c>
    </x:row>
    <x:row r="226">
      <x:c r="B226" s="5" t="n"/>
      <x:c r="K226" s="4" t="n"/>
      <x:c r="L226" s="4" t="n"/>
      <x:c r="M226" s="4" t="str">
        <x:f>IF(K226="","",K226+IF(L226="",0,L226))</x:f>
      </x:c>
    </x:row>
    <x:row r="227">
      <x:c r="B227" s="5" t="n"/>
      <x:c r="K227" s="4" t="n"/>
      <x:c r="L227" s="4" t="n"/>
      <x:c r="M227" s="4" t="str">
        <x:f>IF(K227="","",K227+IF(L227="",0,L227))</x:f>
      </x:c>
    </x:row>
    <x:row r="228">
      <x:c r="B228" s="5" t="n"/>
      <x:c r="K228" s="4" t="n"/>
      <x:c r="L228" s="4" t="n"/>
      <x:c r="M228" s="4" t="str">
        <x:f>IF(K228="","",K228+IF(L228="",0,L228))</x:f>
      </x:c>
    </x:row>
    <x:row r="229">
      <x:c r="B229" s="5" t="n"/>
      <x:c r="K229" s="4" t="n"/>
      <x:c r="L229" s="4" t="n"/>
      <x:c r="M229" s="4" t="str">
        <x:f>IF(K229="","",K229+IF(L229="",0,L229))</x:f>
      </x:c>
    </x:row>
    <x:row r="230">
      <x:c r="B230" s="5" t="n"/>
      <x:c r="K230" s="4" t="n"/>
      <x:c r="L230" s="4" t="n"/>
      <x:c r="M230" s="4" t="str">
        <x:f>IF(K230="","",K230+IF(L230="",0,L230))</x:f>
      </x:c>
    </x:row>
    <x:row r="231">
      <x:c r="B231" s="5" t="n"/>
      <x:c r="K231" s="4" t="n"/>
      <x:c r="L231" s="4" t="n"/>
      <x:c r="M231" s="4" t="str">
        <x:f>IF(K231="","",K231+IF(L231="",0,L231))</x:f>
      </x:c>
    </x:row>
    <x:row r="232">
      <x:c r="B232" s="5" t="n"/>
      <x:c r="K232" s="4" t="n"/>
      <x:c r="L232" s="4" t="n"/>
      <x:c r="M232" s="4" t="str">
        <x:f>IF(K232="","",K232+IF(L232="",0,L232))</x:f>
      </x:c>
    </x:row>
    <x:row r="233">
      <x:c r="B233" s="5" t="n"/>
      <x:c r="K233" s="4" t="n"/>
      <x:c r="L233" s="4" t="n"/>
      <x:c r="M233" s="4" t="str">
        <x:f>IF(K233="","",K233+IF(L233="",0,L233))</x:f>
      </x:c>
    </x:row>
    <x:row r="234">
      <x:c r="B234" s="5" t="n"/>
      <x:c r="K234" s="4" t="n"/>
      <x:c r="L234" s="4" t="n"/>
      <x:c r="M234" s="4" t="str">
        <x:f>IF(K234="","",K234+IF(L234="",0,L234))</x:f>
      </x:c>
    </x:row>
    <x:row r="235">
      <x:c r="B235" s="5" t="n"/>
      <x:c r="K235" s="4" t="n"/>
      <x:c r="L235" s="4" t="n"/>
      <x:c r="M235" s="4" t="str">
        <x:f>IF(K235="","",K235+IF(L235="",0,L235))</x:f>
      </x:c>
    </x:row>
    <x:row r="236">
      <x:c r="B236" s="5" t="n"/>
      <x:c r="K236" s="4" t="n"/>
      <x:c r="L236" s="4" t="n"/>
      <x:c r="M236" s="4" t="str">
        <x:f>IF(K236="","",K236+IF(L236="",0,L236))</x:f>
      </x:c>
    </x:row>
    <x:row r="237">
      <x:c r="B237" s="5" t="n"/>
      <x:c r="K237" s="4" t="n"/>
      <x:c r="L237" s="4" t="n"/>
      <x:c r="M237" s="4" t="str">
        <x:f>IF(K237="","",K237+IF(L237="",0,L237))</x:f>
      </x:c>
    </x:row>
    <x:row r="238">
      <x:c r="B238" s="5" t="n"/>
      <x:c r="K238" s="4" t="n"/>
      <x:c r="L238" s="4" t="n"/>
      <x:c r="M238" s="4" t="str">
        <x:f>IF(K238="","",K238+IF(L238="",0,L238))</x:f>
      </x:c>
    </x:row>
    <x:row r="239">
      <x:c r="B239" s="5" t="n"/>
      <x:c r="K239" s="4" t="n"/>
      <x:c r="L239" s="4" t="n"/>
      <x:c r="M239" s="4" t="str">
        <x:f>IF(K239="","",K239+IF(L239="",0,L239))</x:f>
      </x:c>
    </x:row>
    <x:row r="240">
      <x:c r="B240" s="5" t="n"/>
      <x:c r="K240" s="4" t="n"/>
      <x:c r="L240" s="4" t="n"/>
      <x:c r="M240" s="4" t="str">
        <x:f>IF(K240="","",K240+IF(L240="",0,L240))</x:f>
      </x:c>
    </x:row>
    <x:row r="241">
      <x:c r="B241" s="5" t="n"/>
      <x:c r="K241" s="4" t="n"/>
      <x:c r="L241" s="4" t="n"/>
      <x:c r="M241" s="4" t="str">
        <x:f>IF(K241="","",K241+IF(L241="",0,L241))</x:f>
      </x:c>
    </x:row>
    <x:row r="242">
      <x:c r="B242" s="5" t="n"/>
      <x:c r="K242" s="4" t="n"/>
      <x:c r="L242" s="4" t="n"/>
      <x:c r="M242" s="4" t="str">
        <x:f>IF(K242="","",K242+IF(L242="",0,L242))</x:f>
      </x:c>
    </x:row>
    <x:row r="243">
      <x:c r="B243" s="5" t="n"/>
      <x:c r="K243" s="4" t="n"/>
      <x:c r="L243" s="4" t="n"/>
      <x:c r="M243" s="4" t="str">
        <x:f>IF(K243="","",K243+IF(L243="",0,L243))</x:f>
      </x:c>
    </x:row>
    <x:row r="244">
      <x:c r="B244" s="5" t="n"/>
      <x:c r="K244" s="4" t="n"/>
      <x:c r="L244" s="4" t="n"/>
      <x:c r="M244" s="4" t="str">
        <x:f>IF(K244="","",K244+IF(L244="",0,L244))</x:f>
      </x:c>
    </x:row>
    <x:row r="245">
      <x:c r="B245" s="5" t="n"/>
      <x:c r="K245" s="4" t="n"/>
      <x:c r="L245" s="4" t="n"/>
      <x:c r="M245" s="4" t="str">
        <x:f>IF(K245="","",K245+IF(L245="",0,L245))</x:f>
      </x:c>
    </x:row>
    <x:row r="246">
      <x:c r="B246" s="5" t="n"/>
      <x:c r="K246" s="4" t="n"/>
      <x:c r="L246" s="4" t="n"/>
      <x:c r="M246" s="4" t="str">
        <x:f>IF(K246="","",K246+IF(L246="",0,L246))</x:f>
      </x:c>
    </x:row>
    <x:row r="247">
      <x:c r="B247" s="5" t="n"/>
      <x:c r="K247" s="4" t="n"/>
      <x:c r="L247" s="4" t="n"/>
      <x:c r="M247" s="4" t="str">
        <x:f>IF(K247="","",K247+IF(L247="",0,L247))</x:f>
      </x:c>
    </x:row>
    <x:row r="248">
      <x:c r="B248" s="5" t="n"/>
      <x:c r="K248" s="4" t="n"/>
      <x:c r="L248" s="4" t="n"/>
      <x:c r="M248" s="4" t="str">
        <x:f>IF(K248="","",K248+IF(L248="",0,L248))</x:f>
      </x:c>
    </x:row>
    <x:row r="249">
      <x:c r="B249" s="5" t="n"/>
      <x:c r="K249" s="4" t="n"/>
      <x:c r="L249" s="4" t="n"/>
      <x:c r="M249" s="4" t="str">
        <x:f>IF(K249="","",K249+IF(L249="",0,L249))</x:f>
      </x:c>
    </x:row>
    <x:row r="250">
      <x:c r="B250" s="5" t="n"/>
      <x:c r="K250" s="4" t="n"/>
      <x:c r="L250" s="4" t="n"/>
      <x:c r="M250" s="4" t="str">
        <x:f>IF(K250="","",K250+IF(L250="",0,L250))</x:f>
      </x:c>
    </x:row>
    <x:row r="251">
      <x:c r="B251" s="5" t="n"/>
      <x:c r="K251" s="4" t="n"/>
      <x:c r="L251" s="4" t="n"/>
      <x:c r="M251" s="4" t="str">
        <x:f>IF(K251="","",K251+IF(L251="",0,L251))</x:f>
      </x:c>
    </x:row>
    <x:row r="252">
      <x:c r="B252" s="5" t="n"/>
      <x:c r="K252" s="4" t="n"/>
      <x:c r="L252" s="4" t="n"/>
      <x:c r="M252" s="4" t="str">
        <x:f>IF(K252="","",K252+IF(L252="",0,L252))</x:f>
      </x:c>
    </x:row>
    <x:row r="253">
      <x:c r="B253" s="5" t="n"/>
      <x:c r="K253" s="4" t="n"/>
      <x:c r="L253" s="4" t="n"/>
      <x:c r="M253" s="4" t="str">
        <x:f>IF(K253="","",K253+IF(L253="",0,L253))</x:f>
      </x:c>
    </x:row>
    <x:row r="254">
      <x:c r="B254" s="5" t="n"/>
      <x:c r="K254" s="4" t="n"/>
      <x:c r="L254" s="4" t="n"/>
      <x:c r="M254" s="4" t="str">
        <x:f>IF(K254="","",K254+IF(L254="",0,L254))</x:f>
      </x:c>
    </x:row>
    <x:row r="255">
      <x:c r="B255" s="5" t="n"/>
      <x:c r="K255" s="4" t="n"/>
      <x:c r="L255" s="4" t="n"/>
      <x:c r="M255" s="4" t="str">
        <x:f>IF(K255="","",K255+IF(L255="",0,L255))</x:f>
      </x:c>
    </x:row>
    <x:row r="256">
      <x:c r="B256" s="5" t="n"/>
      <x:c r="K256" s="4" t="n"/>
      <x:c r="L256" s="4" t="n"/>
      <x:c r="M256" s="4" t="str">
        <x:f>IF(K256="","",K256+IF(L256="",0,L256))</x:f>
      </x:c>
    </x:row>
    <x:row r="257">
      <x:c r="B257" s="5" t="n"/>
      <x:c r="K257" s="4" t="n"/>
      <x:c r="L257" s="4" t="n"/>
      <x:c r="M257" s="4" t="str">
        <x:f>IF(K257="","",K257+IF(L257="",0,L257))</x:f>
      </x:c>
    </x:row>
    <x:row r="258">
      <x:c r="B258" s="5" t="n"/>
      <x:c r="K258" s="4" t="n"/>
      <x:c r="L258" s="4" t="n"/>
      <x:c r="M258" s="4" t="str">
        <x:f>IF(K258="","",K258+IF(L258="",0,L258))</x:f>
      </x:c>
    </x:row>
    <x:row r="259">
      <x:c r="B259" s="5" t="n"/>
      <x:c r="K259" s="4" t="n"/>
      <x:c r="L259" s="4" t="n"/>
      <x:c r="M259" s="4" t="str">
        <x:f>IF(K259="","",K259+IF(L259="",0,L259))</x:f>
      </x:c>
    </x:row>
    <x:row r="260">
      <x:c r="B260" s="5" t="n"/>
      <x:c r="K260" s="4" t="n"/>
      <x:c r="L260" s="4" t="n"/>
      <x:c r="M260" s="4" t="str">
        <x:f>IF(K260="","",K260+IF(L260="",0,L260))</x:f>
      </x:c>
    </x:row>
    <x:row r="261">
      <x:c r="B261" s="5" t="n"/>
      <x:c r="K261" s="4" t="n"/>
      <x:c r="L261" s="4" t="n"/>
      <x:c r="M261" s="4" t="str">
        <x:f>IF(K261="","",K261+IF(L261="",0,L261))</x:f>
      </x:c>
    </x:row>
    <x:row r="262">
      <x:c r="B262" s="5" t="n"/>
      <x:c r="K262" s="4" t="n"/>
      <x:c r="L262" s="4" t="n"/>
      <x:c r="M262" s="4" t="str">
        <x:f>IF(K262="","",K262+IF(L262="",0,L262))</x:f>
      </x:c>
    </x:row>
    <x:row r="263">
      <x:c r="B263" s="5" t="n"/>
      <x:c r="K263" s="4" t="n"/>
      <x:c r="L263" s="4" t="n"/>
      <x:c r="M263" s="4" t="str">
        <x:f>IF(K263="","",K263+IF(L263="",0,L263))</x:f>
      </x:c>
    </x:row>
    <x:row r="264">
      <x:c r="B264" s="5" t="n"/>
      <x:c r="K264" s="4" t="n"/>
      <x:c r="L264" s="4" t="n"/>
      <x:c r="M264" s="4" t="str">
        <x:f>IF(K264="","",K264+IF(L264="",0,L264))</x:f>
      </x:c>
    </x:row>
    <x:row r="265">
      <x:c r="B265" s="5" t="n"/>
      <x:c r="K265" s="4" t="n"/>
      <x:c r="L265" s="4" t="n"/>
      <x:c r="M265" s="4" t="str">
        <x:f>IF(K265="","",K265+IF(L265="",0,L265))</x:f>
      </x:c>
    </x:row>
    <x:row r="266">
      <x:c r="B266" s="5" t="n"/>
      <x:c r="K266" s="4" t="n"/>
      <x:c r="L266" s="4" t="n"/>
      <x:c r="M266" s="4" t="str">
        <x:f>IF(K266="","",K266+IF(L266="",0,L266))</x:f>
      </x:c>
    </x:row>
    <x:row r="267">
      <x:c r="B267" s="5" t="n"/>
      <x:c r="K267" s="4" t="n"/>
      <x:c r="L267" s="4" t="n"/>
      <x:c r="M267" s="4" t="str">
        <x:f>IF(K267="","",K267+IF(L267="",0,L267))</x:f>
      </x:c>
    </x:row>
    <x:row r="268">
      <x:c r="B268" s="5" t="n"/>
      <x:c r="K268" s="4" t="n"/>
      <x:c r="L268" s="4" t="n"/>
      <x:c r="M268" s="4" t="str">
        <x:f>IF(K268="","",K268+IF(L268="",0,L268))</x:f>
      </x:c>
    </x:row>
    <x:row r="269">
      <x:c r="B269" s="5" t="n"/>
      <x:c r="K269" s="4" t="n"/>
      <x:c r="L269" s="4" t="n"/>
      <x:c r="M269" s="4" t="str">
        <x:f>IF(K269="","",K269+IF(L269="",0,L269))</x:f>
      </x:c>
    </x:row>
    <x:row r="270">
      <x:c r="B270" s="5" t="n"/>
      <x:c r="K270" s="4" t="n"/>
      <x:c r="L270" s="4" t="n"/>
      <x:c r="M270" s="4" t="str">
        <x:f>IF(K270="","",K270+IF(L270="",0,L270))</x:f>
      </x:c>
    </x:row>
    <x:row r="271">
      <x:c r="B271" s="5" t="n"/>
      <x:c r="K271" s="4" t="n"/>
      <x:c r="L271" s="4" t="n"/>
      <x:c r="M271" s="4" t="str">
        <x:f>IF(K271="","",K271+IF(L271="",0,L271))</x:f>
      </x:c>
    </x:row>
    <x:row r="272">
      <x:c r="B272" s="5" t="n"/>
      <x:c r="K272" s="4" t="n"/>
      <x:c r="L272" s="4" t="n"/>
      <x:c r="M272" s="4" t="str">
        <x:f>IF(K272="","",K272+IF(L272="",0,L272))</x:f>
      </x:c>
    </x:row>
    <x:row r="273">
      <x:c r="B273" s="5" t="n"/>
      <x:c r="K273" s="4" t="n"/>
      <x:c r="L273" s="4" t="n"/>
      <x:c r="M273" s="4" t="str">
        <x:f>IF(K273="","",K273+IF(L273="",0,L273))</x:f>
      </x:c>
    </x:row>
    <x:row r="274">
      <x:c r="B274" s="5" t="n"/>
      <x:c r="K274" s="4" t="n"/>
      <x:c r="L274" s="4" t="n"/>
      <x:c r="M274" s="4" t="str">
        <x:f>IF(K274="","",K274+IF(L274="",0,L274))</x:f>
      </x:c>
    </x:row>
    <x:row r="275">
      <x:c r="B275" s="5" t="n"/>
      <x:c r="K275" s="4" t="n"/>
      <x:c r="L275" s="4" t="n"/>
      <x:c r="M275" s="4" t="str">
        <x:f>IF(K275="","",K275+IF(L275="",0,L275))</x:f>
      </x:c>
    </x:row>
    <x:row r="276">
      <x:c r="B276" s="5" t="n"/>
      <x:c r="K276" s="4" t="n"/>
      <x:c r="L276" s="4" t="n"/>
      <x:c r="M276" s="4" t="str">
        <x:f>IF(K276="","",K276+IF(L276="",0,L276))</x:f>
      </x:c>
    </x:row>
    <x:row r="277">
      <x:c r="B277" s="5" t="n"/>
      <x:c r="K277" s="4" t="n"/>
      <x:c r="L277" s="4" t="n"/>
      <x:c r="M277" s="4" t="str">
        <x:f>IF(K277="","",K277+IF(L277="",0,L277))</x:f>
      </x:c>
    </x:row>
    <x:row r="278">
      <x:c r="B278" s="5" t="n"/>
      <x:c r="K278" s="4" t="n"/>
      <x:c r="L278" s="4" t="n"/>
      <x:c r="M278" s="4" t="str">
        <x:f>IF(K278="","",K278+IF(L278="",0,L278))</x:f>
      </x:c>
    </x:row>
    <x:row r="279">
      <x:c r="B279" s="5" t="n"/>
      <x:c r="K279" s="4" t="n"/>
      <x:c r="L279" s="4" t="n"/>
      <x:c r="M279" s="4" t="str">
        <x:f>IF(K279="","",K279+IF(L279="",0,L279))</x:f>
      </x:c>
    </x:row>
    <x:row r="280">
      <x:c r="B280" s="5" t="n"/>
      <x:c r="K280" s="4" t="n"/>
      <x:c r="L280" s="4" t="n"/>
      <x:c r="M280" s="4" t="str">
        <x:f>IF(K280="","",K280+IF(L280="",0,L280))</x:f>
      </x:c>
    </x:row>
    <x:row r="281">
      <x:c r="B281" s="5" t="n"/>
      <x:c r="K281" s="4" t="n"/>
      <x:c r="L281" s="4" t="n"/>
      <x:c r="M281" s="4" t="str">
        <x:f>IF(K281="","",K281+IF(L281="",0,L281))</x:f>
      </x:c>
    </x:row>
    <x:row r="282">
      <x:c r="B282" s="5" t="n"/>
      <x:c r="K282" s="4" t="n"/>
      <x:c r="L282" s="4" t="n"/>
      <x:c r="M282" s="4" t="str">
        <x:f>IF(K282="","",K282+IF(L282="",0,L282))</x:f>
      </x:c>
    </x:row>
    <x:row r="283">
      <x:c r="B283" s="5" t="n"/>
      <x:c r="K283" s="4" t="n"/>
      <x:c r="L283" s="4" t="n"/>
      <x:c r="M283" s="4" t="str">
        <x:f>IF(K283="","",K283+IF(L283="",0,L283))</x:f>
      </x:c>
    </x:row>
    <x:row r="284">
      <x:c r="B284" s="5" t="n"/>
      <x:c r="K284" s="4" t="n"/>
      <x:c r="L284" s="4" t="n"/>
      <x:c r="M284" s="4" t="str">
        <x:f>IF(K284="","",K284+IF(L284="",0,L284))</x:f>
      </x:c>
    </x:row>
    <x:row r="285">
      <x:c r="B285" s="5" t="n"/>
      <x:c r="K285" s="4" t="n"/>
      <x:c r="L285" s="4" t="n"/>
      <x:c r="M285" s="4" t="str">
        <x:f>IF(K285="","",K285+IF(L285="",0,L285))</x:f>
      </x:c>
    </x:row>
    <x:row r="286">
      <x:c r="B286" s="5" t="n"/>
      <x:c r="K286" s="4" t="n"/>
      <x:c r="L286" s="4" t="n"/>
      <x:c r="M286" s="4" t="str">
        <x:f>IF(K286="","",K286+IF(L286="",0,L286))</x:f>
      </x:c>
    </x:row>
    <x:row r="287">
      <x:c r="B287" s="5" t="n"/>
      <x:c r="K287" s="4" t="n"/>
      <x:c r="L287" s="4" t="n"/>
      <x:c r="M287" s="4" t="str">
        <x:f>IF(K287="","",K287+IF(L287="",0,L287))</x:f>
      </x:c>
    </x:row>
    <x:row r="288">
      <x:c r="B288" s="5" t="n"/>
      <x:c r="K288" s="4" t="n"/>
      <x:c r="L288" s="4" t="n"/>
      <x:c r="M288" s="4" t="str">
        <x:f>IF(K288="","",K288+IF(L288="",0,L288))</x:f>
      </x:c>
    </x:row>
    <x:row r="289">
      <x:c r="B289" s="5" t="n"/>
      <x:c r="K289" s="4" t="n"/>
      <x:c r="L289" s="4" t="n"/>
      <x:c r="M289" s="4" t="str">
        <x:f>IF(K289="","",K289+IF(L289="",0,L289))</x:f>
      </x:c>
    </x:row>
    <x:row r="290">
      <x:c r="B290" s="5" t="n"/>
      <x:c r="K290" s="4" t="n"/>
      <x:c r="L290" s="4" t="n"/>
      <x:c r="M290" s="4" t="str">
        <x:f>IF(K290="","",K290+IF(L290="",0,L290))</x:f>
      </x:c>
    </x:row>
    <x:row r="291">
      <x:c r="B291" s="5" t="n"/>
      <x:c r="K291" s="4" t="n"/>
      <x:c r="L291" s="4" t="n"/>
      <x:c r="M291" s="4" t="str">
        <x:f>IF(K291="","",K291+IF(L291="",0,L291))</x:f>
      </x:c>
    </x:row>
    <x:row r="292">
      <x:c r="B292" s="5" t="n"/>
      <x:c r="K292" s="4" t="n"/>
      <x:c r="L292" s="4" t="n"/>
      <x:c r="M292" s="4" t="str">
        <x:f>IF(K292="","",K292+IF(L292="",0,L292))</x:f>
      </x:c>
    </x:row>
    <x:row r="293">
      <x:c r="B293" s="5" t="n"/>
      <x:c r="K293" s="4" t="n"/>
      <x:c r="L293" s="4" t="n"/>
      <x:c r="M293" s="4" t="str">
        <x:f>IF(K293="","",K293+IF(L293="",0,L293))</x:f>
      </x:c>
    </x:row>
    <x:row r="294">
      <x:c r="B294" s="5" t="n"/>
      <x:c r="K294" s="4" t="n"/>
      <x:c r="L294" s="4" t="n"/>
      <x:c r="M294" s="4" t="str">
        <x:f>IF(K294="","",K294+IF(L294="",0,L294))</x:f>
      </x:c>
    </x:row>
    <x:row r="295">
      <x:c r="B295" s="5" t="n"/>
      <x:c r="K295" s="4" t="n"/>
      <x:c r="L295" s="4" t="n"/>
      <x:c r="M295" s="4" t="str">
        <x:f>IF(K295="","",K295+IF(L295="",0,L295))</x:f>
      </x:c>
    </x:row>
    <x:row r="296">
      <x:c r="B296" s="5" t="n"/>
      <x:c r="K296" s="4" t="n"/>
      <x:c r="L296" s="4" t="n"/>
      <x:c r="M296" s="4" t="str">
        <x:f>IF(K296="","",K296+IF(L296="",0,L296))</x:f>
      </x:c>
    </x:row>
    <x:row r="297">
      <x:c r="B297" s="5" t="n"/>
      <x:c r="K297" s="4" t="n"/>
      <x:c r="L297" s="4" t="n"/>
      <x:c r="M297" s="4" t="str">
        <x:f>IF(K297="","",K297+IF(L297="",0,L297))</x:f>
      </x:c>
    </x:row>
    <x:row r="298">
      <x:c r="B298" s="5" t="n"/>
      <x:c r="K298" s="4" t="n"/>
      <x:c r="L298" s="4" t="n"/>
      <x:c r="M298" s="4" t="str">
        <x:f>IF(K298="","",K298+IF(L298="",0,L298))</x:f>
      </x:c>
    </x:row>
    <x:row r="299">
      <x:c r="B299" s="5" t="n"/>
      <x:c r="K299" s="4" t="n"/>
      <x:c r="L299" s="4" t="n"/>
      <x:c r="M299" s="4" t="str">
        <x:f>IF(K299="","",K299+IF(L299="",0,L299))</x:f>
      </x:c>
    </x:row>
    <x:row r="300">
      <x:c r="B300" s="5" t="n"/>
      <x:c r="K300" s="4" t="n"/>
      <x:c r="L300" s="4" t="n"/>
      <x:c r="M300" s="4" t="str">
        <x:f>IF(K300="","",K300+IF(L300="",0,L300))</x:f>
      </x:c>
    </x:row>
    <x:row r="301">
      <x:c r="B301" s="5" t="n"/>
      <x:c r="K301" s="4" t="n"/>
      <x:c r="L301" s="4" t="n"/>
      <x:c r="M301" s="4" t="str">
        <x:f>IF(K301="","",K301+IF(L301="",0,L301))</x:f>
      </x:c>
    </x:row>
    <x:row r="302">
      <x:c r="B302" s="5" t="n"/>
      <x:c r="K302" s="4" t="n"/>
      <x:c r="L302" s="4" t="n"/>
      <x:c r="M302" s="4" t="str">
        <x:f>IF(K302="","",K302+IF(L302="",0,L302))</x:f>
      </x:c>
    </x:row>
    <x:row r="303">
      <x:c r="B303" s="5" t="n"/>
      <x:c r="K303" s="4" t="n"/>
      <x:c r="L303" s="4" t="n"/>
      <x:c r="M303" s="4" t="str">
        <x:f>IF(K303="","",K303+IF(L303="",0,L303))</x:f>
      </x:c>
    </x:row>
    <x:row r="304">
      <x:c r="B304" s="5" t="n"/>
      <x:c r="K304" s="4" t="n"/>
      <x:c r="L304" s="4" t="n"/>
      <x:c r="M304" s="4" t="str">
        <x:f>IF(K304="","",K304+IF(L304="",0,L304))</x:f>
      </x:c>
    </x:row>
  </x:sheetData>
  <x:mergeCells>
    <x:mergeCell ref="A1:P1"/>
    <x:mergeCell ref="A2:P2"/>
    <x:mergeCell ref="A3:P3"/>
  </x:mergeCells>
  <x:dataValidations count="1">
    <x:dataValidation type="list" allowBlank="1" showDropDown="0" showInputMessage="0" showErrorMessage="0" sqref="N5:N304">
      <x:formula1>'Lists'!$D$1:$D$6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d76e53d81334c14"/>
  </x:tableParts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3" customWidth="1"/>
    <x:col min="2" max="2" width="12" customWidth="1"/>
    <x:col min="3" max="3" width="12" customWidth="1"/>
    <x:col min="4" max="4" width="12" customWidth="1"/>
    <x:col min="5" max="5" width="16" customWidth="1"/>
    <x:col min="6" max="6" width="20" customWidth="1"/>
    <x:col min="7" max="7" width="12" customWidth="1"/>
    <x:col min="8" max="8" width="16" customWidth="1"/>
    <x:col min="9" max="9" width="18" customWidth="1"/>
    <x:col min="10" max="10" width="20" customWidth="1"/>
    <x:col min="11" max="11" width="16" customWidth="1"/>
    <x:col min="12" max="12" width="19" customWidth="1"/>
    <x:col min="13" max="13" width="12" customWidth="1"/>
    <x:col min="14" max="14" width="17" customWidth="1"/>
    <x:col min="15" max="15" width="15" customWidth="1"/>
    <x:col min="16" max="16" width="15" customWidth="1"/>
    <x:col min="17" max="17" width="19" customWidth="1"/>
    <x:col min="18" max="18" width="13" customWidth="1"/>
    <x:col min="19" max="19" width="12" customWidth="1"/>
  </x:cols>
  <x:sheetData>
    <x:row r="1" ht="28" customHeight="1">
      <x:c r="A1" s="1" t="inlineStr">
        <x:is>
          <x:t xml:space="preserve">EXPENSE REVIEW &amp; RECONCILIATION</x:t>
        </x:is>
      </x:c>
    </x:row>
    <x:row r="2" ht="30" customHeight="1">
      <x:c r="A2" s="2" t="inlineStr">
        <x:is>
          <x:t xml:space="preserve">Separate review queue for document, approval, coding, duplicate, policy and bank/card matching exceptions.</x:t>
        </x:is>
      </x:c>
    </x:row>
    <x:row r="3" ht="22" customHeight="1">
      <x:c r="A3" s="15" t="str">
        <x:v>FICTIONAL TRAINING DATA | Northstar Home Essentials LLC (Fictional Training Company) | Jan-Mar 2026 | Prepared by Lourivel Lorejo</x:v>
      </x:c>
      <x:c r="B3" s="15" t="str">
        <x:v>FICTIONAL TRAINING DATA | Northstar Home Essentials LLC (Fictional Training Company) | Jan-Mar 2026 | Prepared by Lourivel Lorejo</x:v>
      </x:c>
      <x:c r="C3" s="15" t="str">
        <x:v>FICTIONAL TRAINING DATA | Northstar Home Essentials LLC (Fictional Training Company) | Jan-Mar 2026 | Prepared by Lourivel Lorejo</x:v>
      </x:c>
      <x:c r="D3" s="15" t="str">
        <x:v>FICTIONAL TRAINING DATA | Northstar Home Essentials LLC (Fictional Training Company) | Jan-Mar 2026 | Prepared by Lourivel Lorejo</x:v>
      </x:c>
      <x:c r="E3" s="15" t="str">
        <x:v>FICTIONAL TRAINING DATA | Northstar Home Essentials LLC (Fictional Training Company) | Jan-Mar 2026 | Prepared by Lourivel Lorejo</x:v>
      </x:c>
      <x:c r="F3" s="15" t="str">
        <x:v>FICTIONAL TRAINING DATA | Northstar Home Essentials LLC (Fictional Training Company) | Jan-Mar 2026 | Prepared by Lourivel Lorejo</x:v>
      </x:c>
      <x:c r="G3" s="15" t="str">
        <x:v>FICTIONAL TRAINING DATA | Northstar Home Essentials LLC (Fictional Training Company) | Jan-Mar 2026 | Prepared by Lourivel Lorejo</x:v>
      </x:c>
      <x:c r="H3" s="15" t="str">
        <x:v>FICTIONAL TRAINING DATA | Northstar Home Essentials LLC (Fictional Training Company) | Jan-Mar 2026 | Prepared by Lourivel Lorejo</x:v>
      </x:c>
      <x:c r="I3" s="15" t="str">
        <x:v>FICTIONAL TRAINING DATA | Northstar Home Essentials LLC (Fictional Training Company) | Jan-Mar 2026 | Prepared by Lourivel Lorejo</x:v>
      </x:c>
      <x:c r="J3" s="15" t="str">
        <x:v>FICTIONAL TRAINING DATA | Northstar Home Essentials LLC (Fictional Training Company) | Jan-Mar 2026 | Prepared by Lourivel Lorejo</x:v>
      </x:c>
      <x:c r="K3" s="15" t="str">
        <x:v>FICTIONAL TRAINING DATA | Northstar Home Essentials LLC (Fictional Training Company) | Jan-Mar 2026 | Prepared by Lourivel Lorejo</x:v>
      </x:c>
      <x:c r="L3" s="15" t="str">
        <x:v>FICTIONAL TRAINING DATA | Northstar Home Essentials LLC (Fictional Training Company) | Jan-Mar 2026 | Prepared by Lourivel Lorejo</x:v>
      </x:c>
      <x:c r="M3" s="15" t="str">
        <x:v>FICTIONAL TRAINING DATA | Northstar Home Essentials LLC (Fictional Training Company) | Jan-Mar 2026 | Prepared by Lourivel Lorejo</x:v>
      </x:c>
      <x:c r="N3" s="15" t="str">
        <x:v>FICTIONAL TRAINING DATA | Northstar Home Essentials LLC (Fictional Training Company) | Jan-Mar 2026 | Prepared by Lourivel Lorejo</x:v>
      </x:c>
      <x:c r="O3" s="15" t="str">
        <x:v>FICTIONAL TRAINING DATA | Northstar Home Essentials LLC (Fictional Training Company) | Jan-Mar 2026 | Prepared by Lourivel Lorejo</x:v>
      </x:c>
      <x:c r="P3" s="15" t="str">
        <x:v>FICTIONAL TRAINING DATA | Northstar Home Essentials LLC (Fictional Training Company) | Jan-Mar 2026 | Prepared by Lourivel Lorejo</x:v>
      </x:c>
      <x:c r="Q3" s="15" t="str">
        <x:v>FICTIONAL TRAINING DATA | Northstar Home Essentials LLC (Fictional Training Company) | Jan-Mar 2026 | Prepared by Lourivel Lorejo</x:v>
      </x:c>
      <x:c r="R3" s="15" t="str">
        <x:v>FICTIONAL TRAINING DATA | Northstar Home Essentials LLC (Fictional Training Company) | Jan-Mar 2026 | Prepared by Lourivel Lorejo</x:v>
      </x:c>
      <x:c r="S3" s="15" t="str">
        <x:v>FICTIONAL TRAINING DATA | Northstar Home Essentials LLC (Fictional Training Company) | Jan-Mar 2026 | Prepared by Lourivel Lorejo</x:v>
      </x:c>
    </x:row>
    <x:row r="4" ht="30" customHeight="1">
      <x:c r="A4" s="3" t="inlineStr">
        <x:is>
          <x:t xml:space="preserve">Expense ID</x:t>
        </x:is>
      </x:c>
      <x:c r="B4" s="3" t="inlineStr">
        <x:is>
          <x:t xml:space="preserve">Date</x:t>
        </x:is>
      </x:c>
      <x:c r="C4" s="3" t="inlineStr">
        <x:is>
          <x:t xml:space="preserve">Payee</x:t>
        </x:is>
      </x:c>
      <x:c r="D4" s="3" t="inlineStr">
        <x:is>
          <x:t xml:space="preserve">Category</x:t>
        </x:is>
      </x:c>
      <x:c r="E4" s="3" t="inlineStr">
        <x:is>
          <x:t xml:space="preserve">Expense Total</x:t>
        </x:is>
      </x:c>
      <x:c r="F4" s="3" t="inlineStr">
        <x:is>
          <x:t xml:space="preserve">Receipt Complete?</x:t>
        </x:is>
      </x:c>
      <x:c r="G4" s="3" t="inlineStr">
        <x:is>
          <x:t xml:space="preserve">Approved?</x:t>
        </x:is>
      </x:c>
      <x:c r="H4" s="3" t="inlineStr">
        <x:is>
          <x:t xml:space="preserve">GL Coding OK?</x:t>
        </x:is>
      </x:c>
      <x:c r="I4" s="3" t="inlineStr">
        <x:is>
          <x:t xml:space="preserve">Duplicate Check</x:t>
        </x:is>
      </x:c>
      <x:c r="J4" s="3" t="inlineStr">
        <x:is>
          <x:t xml:space="preserve">Policy Exception?</x:t>
        </x:is>
      </x:c>
      <x:c r="K4" s="3" t="inlineStr">
        <x:is>
          <x:t xml:space="preserve">Bank/Card Ref</x:t>
        </x:is>
      </x:c>
      <x:c r="L4" s="3" t="inlineStr">
        <x:is>
          <x:t xml:space="preserve">Bank/Card Amount</x:t>
        </x:is>
      </x:c>
      <x:c r="M4" s="3" t="inlineStr">
        <x:is>
          <x:t xml:space="preserve">Variance</x:t>
        </x:is>
      </x:c>
      <x:c r="N4" s="3" t="inlineStr">
        <x:is>
          <x:t xml:space="preserve">Document Issue</x:t>
        </x:is>
      </x:c>
      <x:c r="O4" s="3" t="inlineStr">
        <x:is>
          <x:t xml:space="preserve">Coding Issue</x:t>
        </x:is>
      </x:c>
      <x:c r="P4" s="3" t="inlineStr">
        <x:is>
          <x:t xml:space="preserve">Policy Issue</x:t>
        </x:is>
      </x:c>
      <x:c r="Q4" s="3" t="inlineStr">
        <x:is>
          <x:t xml:space="preserve">Exception Status</x:t>
        </x:is>
      </x:c>
      <x:c r="R4" s="3" t="inlineStr">
        <x:is>
          <x:t xml:space="preserve">Resolution</x:t>
        </x:is>
      </x:c>
      <x:c r="S4" s="3" t="inlineStr">
        <x:is>
          <x:t xml:space="preserve">Reviewer</x:t>
        </x:is>
      </x:c>
    </x:row>
    <x:row r="5">
      <x:c r="A5" t="str">
        <x:v>EXP-001</x:v>
      </x:c>
      <x:c r="B5" s="5" t="n">
        <x:v>46039</x:v>
      </x:c>
      <x:c r="C5" t="str">
        <x:v>Amazon Advertising (Training)</x:v>
      </x:c>
      <x:c r="D5" t="str">
        <x:v>Advertising &amp; Marketing</x:v>
      </x:c>
      <x:c r="E5" s="4" t="n">
        <x:v>620</x:v>
      </x:c>
      <x:c r="F5" t="str">
        <x:v>Yes</x:v>
      </x:c>
      <x:c r="G5" t="str">
        <x:v>Yes</x:v>
      </x:c>
      <x:c r="H5" t="str">
        <x:v>Yes</x:v>
      </x:c>
      <x:c r="I5" t="str">
        <x:v>Unique</x:v>
      </x:c>
      <x:c r="J5" t="str">
        <x:v>No</x:v>
      </x:c>
      <x:c r="K5" t="str">
        <x:v>ADS-0117</x:v>
      </x:c>
      <x:c r="L5" s="4" t="n">
        <x:v>620</x:v>
      </x:c>
      <x:c r="M5" s="4" t="n">
        <x:f>IF(OR(E5="",L5=""),"",L5-E5)</x:f>
        <x:v>0</x:v>
      </x:c>
      <x:c r="N5" t="str">
        <x:v>None</x:v>
      </x:c>
      <x:c r="O5" t="str">
        <x:v>None</x:v>
      </x:c>
      <x:c r="P5" t="str">
        <x:v>No</x:v>
      </x:c>
      <x:c r="Q5" t="str">
        <x:f>IF(A5="","",IF(OR(F5&lt;&gt;"Yes",G5&lt;&gt;"Yes",H5&lt;&gt;"Yes",I5="Duplicate",J5="Yes",ABS(IF(M5="",0,M5))&gt;=0.01),"Exception","Cleared"))</x:f>
        <x:v>Cleared</x:v>
      </x:c>
      <x:c r="R5" t="str">
        <x:v>Support reviewed and coding verified.</x:v>
      </x:c>
      <x:c r="S5" t="str">
        <x:v>Lourivel Lorejo</x:v>
      </x:c>
    </x:row>
    <x:row r="6">
      <x:c r="A6" t="str">
        <x:v>EXP-002</x:v>
      </x:c>
      <x:c r="B6" s="5" t="n">
        <x:v>46044</x:v>
      </x:c>
      <x:c r="C6" t="str">
        <x:v>Amazon Seller Services (Training)</x:v>
      </x:c>
      <x:c r="D6" t="str">
        <x:v>Bank &amp; Merchant Fees</x:v>
      </x:c>
      <x:c r="E6" s="4" t="n">
        <x:v>410</x:v>
      </x:c>
      <x:c r="F6" t="str">
        <x:v>Yes</x:v>
      </x:c>
      <x:c r="G6" t="str">
        <x:v>Yes</x:v>
      </x:c>
      <x:c r="H6" t="str">
        <x:v>Yes</x:v>
      </x:c>
      <x:c r="I6" t="str">
        <x:v>Unique</x:v>
      </x:c>
      <x:c r="J6" t="str">
        <x:v>No</x:v>
      </x:c>
      <x:c r="K6" t="str">
        <x:v>AMZ-FEE-0122</x:v>
      </x:c>
      <x:c r="L6" s="4" t="n">
        <x:v>410</x:v>
      </x:c>
      <x:c r="M6" s="4" t="n">
        <x:f>IF(OR(E6="",L6=""),"",L6-E6)</x:f>
        <x:v>0</x:v>
      </x:c>
      <x:c r="N6" t="str">
        <x:v>None</x:v>
      </x:c>
      <x:c r="O6" t="str">
        <x:v>None</x:v>
      </x:c>
      <x:c r="P6" t="str">
        <x:v>No</x:v>
      </x:c>
      <x:c r="Q6" t="str">
        <x:f>IF(A6="","",IF(OR(F6&lt;&gt;"Yes",G6&lt;&gt;"Yes",H6&lt;&gt;"Yes",I6="Duplicate",J6="Yes",ABS(IF(M6="",0,M6))&gt;=0.01),"Exception","Cleared"))</x:f>
        <x:v>Cleared</x:v>
      </x:c>
      <x:c r="R6" t="str">
        <x:v>Support reviewed and coding verified.</x:v>
      </x:c>
      <x:c r="S6" t="str">
        <x:v>Lourivel Lorejo</x:v>
      </x:c>
    </x:row>
    <x:row r="7">
      <x:c r="A7" t="str">
        <x:v>EXP-003</x:v>
      </x:c>
      <x:c r="B7" s="5" t="n">
        <x:v>46042</x:v>
      </x:c>
      <x:c r="C7" t="str">
        <x:v>ShipRight Logistics (Fictional)</x:v>
      </x:c>
      <x:c r="D7" t="str">
        <x:v>Cost of Goods Sold</x:v>
      </x:c>
      <x:c r="E7" s="4" t="n">
        <x:v>285</x:v>
      </x:c>
      <x:c r="F7" t="str">
        <x:v>Yes</x:v>
      </x:c>
      <x:c r="G7" t="str">
        <x:v>Yes</x:v>
      </x:c>
      <x:c r="H7" t="str">
        <x:v>Yes</x:v>
      </x:c>
      <x:c r="I7" t="str">
        <x:v>Unique</x:v>
      </x:c>
      <x:c r="J7" t="str">
        <x:v>No</x:v>
      </x:c>
      <x:c r="K7" t="str">
        <x:v>ACH-0120-0285</x:v>
      </x:c>
      <x:c r="L7" s="4" t="n">
        <x:v>285</x:v>
      </x:c>
      <x:c r="M7" s="4" t="n">
        <x:f>IF(OR(E7="",L7=""),"",L7-E7)</x:f>
        <x:v>0</x:v>
      </x:c>
      <x:c r="N7" t="str">
        <x:v>None</x:v>
      </x:c>
      <x:c r="O7" t="str">
        <x:v>None</x:v>
      </x:c>
      <x:c r="P7" t="str">
        <x:v>No</x:v>
      </x:c>
      <x:c r="Q7" t="str">
        <x:f>IF(A7="","",IF(OR(F7&lt;&gt;"Yes",G7&lt;&gt;"Yes",H7&lt;&gt;"Yes",I7="Duplicate",J7="Yes",ABS(IF(M7="",0,M7))&gt;=0.01),"Exception","Cleared"))</x:f>
        <x:v>Cleared</x:v>
      </x:c>
      <x:c r="R7" t="str">
        <x:v>Support reviewed and coding verified.</x:v>
      </x:c>
      <x:c r="S7" t="str">
        <x:v>Lourivel Lorejo</x:v>
      </x:c>
    </x:row>
    <x:row r="8">
      <x:c r="A8" t="str">
        <x:v>EXP-004</x:v>
      </x:c>
      <x:c r="B8" s="5" t="n">
        <x:v>46047</x:v>
      </x:c>
      <x:c r="C8" t="str">
        <x:v>QuickBooks Online (Training)</x:v>
      </x:c>
      <x:c r="D8" t="str">
        <x:v>Software &amp; Subscriptions</x:v>
      </x:c>
      <x:c r="E8" s="4" t="n">
        <x:v>35</x:v>
      </x:c>
      <x:c r="F8" t="str">
        <x:v>Yes</x:v>
      </x:c>
      <x:c r="G8" t="str">
        <x:v>Yes</x:v>
      </x:c>
      <x:c r="H8" t="str">
        <x:v>Yes</x:v>
      </x:c>
      <x:c r="I8" t="str">
        <x:v>Unique</x:v>
      </x:c>
      <x:c r="J8" t="str">
        <x:v>No</x:v>
      </x:c>
      <x:c r="K8" t="str">
        <x:v>CARD-0125-QBO</x:v>
      </x:c>
      <x:c r="L8" s="4" t="n">
        <x:v>35</x:v>
      </x:c>
      <x:c r="M8" s="4" t="n">
        <x:f>IF(OR(E8="",L8=""),"",L8-E8)</x:f>
        <x:v>0</x:v>
      </x:c>
      <x:c r="N8" t="str">
        <x:v>None</x:v>
      </x:c>
      <x:c r="O8" t="str">
        <x:v>None</x:v>
      </x:c>
      <x:c r="P8" t="str">
        <x:v>No</x:v>
      </x:c>
      <x:c r="Q8" t="str">
        <x:f>IF(A8="","",IF(OR(F8&lt;&gt;"Yes",G8&lt;&gt;"Yes",H8&lt;&gt;"Yes",I8="Duplicate",J8="Yes",ABS(IF(M8="",0,M8))&gt;=0.01),"Exception","Cleared"))</x:f>
        <x:v>Cleared</x:v>
      </x:c>
      <x:c r="R8" t="str">
        <x:v>Support reviewed and coding verified.</x:v>
      </x:c>
      <x:c r="S8" t="str">
        <x:v>Lourivel Lorejo</x:v>
      </x:c>
    </x:row>
    <x:row r="9">
      <x:c r="A9" t="str">
        <x:v>EXP-005</x:v>
      </x:c>
      <x:c r="B9" s="5" t="n">
        <x:v>46049</x:v>
      </x:c>
      <x:c r="C9" t="str">
        <x:v>Office Depot (Training)</x:v>
      </x:c>
      <x:c r="D9" t="str">
        <x:v>Office Supplies</x:v>
      </x:c>
      <x:c r="E9" s="4" t="n">
        <x:v>124.5</x:v>
      </x:c>
      <x:c r="F9" t="str">
        <x:v>Yes</x:v>
      </x:c>
      <x:c r="G9" t="str">
        <x:v>Yes</x:v>
      </x:c>
      <x:c r="H9" t="str">
        <x:v>Yes</x:v>
      </x:c>
      <x:c r="I9" t="str">
        <x:v>Unique</x:v>
      </x:c>
      <x:c r="J9" t="str">
        <x:v>No</x:v>
      </x:c>
      <x:c r="K9" t="str">
        <x:v>CARD-0127-OD</x:v>
      </x:c>
      <x:c r="L9" s="4" t="n">
        <x:v>124.5</x:v>
      </x:c>
      <x:c r="M9" s="4" t="n">
        <x:f>IF(OR(E9="",L9=""),"",L9-E9)</x:f>
        <x:v>0</x:v>
      </x:c>
      <x:c r="N9" t="str">
        <x:v>None</x:v>
      </x:c>
      <x:c r="O9" t="str">
        <x:v>None</x:v>
      </x:c>
      <x:c r="P9" t="str">
        <x:v>No</x:v>
      </x:c>
      <x:c r="Q9" t="str">
        <x:f>IF(A9="","",IF(OR(F9&lt;&gt;"Yes",G9&lt;&gt;"Yes",H9&lt;&gt;"Yes",I9="Duplicate",J9="Yes",ABS(IF(M9="",0,M9))&gt;=0.01),"Exception","Cleared"))</x:f>
        <x:v>Cleared</x:v>
      </x:c>
      <x:c r="R9" t="str">
        <x:v>Support reviewed and coding verified.</x:v>
      </x:c>
      <x:c r="S9" t="str">
        <x:v>Lourivel Lorejo</x:v>
      </x:c>
    </x:row>
    <x:row r="10">
      <x:c r="A10" t="str">
        <x:v>EXP-006</x:v>
      </x:c>
      <x:c r="B10" s="5" t="n">
        <x:v>46070</x:v>
      </x:c>
      <x:c r="C10" t="str">
        <x:v>Amazon Advertising (Training)</x:v>
      </x:c>
      <x:c r="D10" t="str">
        <x:v>Advertising &amp; Marketing</x:v>
      </x:c>
      <x:c r="E10" s="4" t="n">
        <x:v>780</x:v>
      </x:c>
      <x:c r="F10" t="str">
        <x:v>Yes</x:v>
      </x:c>
      <x:c r="G10" t="str">
        <x:v>Yes</x:v>
      </x:c>
      <x:c r="H10" t="str">
        <x:v>Yes</x:v>
      </x:c>
      <x:c r="I10" t="str">
        <x:v>Unique</x:v>
      </x:c>
      <x:c r="J10" t="str">
        <x:v>No</x:v>
      </x:c>
      <x:c r="K10" t="str">
        <x:v>ADS-0217</x:v>
      </x:c>
      <x:c r="L10" s="4" t="n">
        <x:v>780</x:v>
      </x:c>
      <x:c r="M10" s="4" t="n">
        <x:f>IF(OR(E10="",L10=""),"",L10-E10)</x:f>
        <x:v>0</x:v>
      </x:c>
      <x:c r="N10" t="str">
        <x:v>None</x:v>
      </x:c>
      <x:c r="O10" t="str">
        <x:v>None</x:v>
      </x:c>
      <x:c r="P10" t="str">
        <x:v>No</x:v>
      </x:c>
      <x:c r="Q10" t="str">
        <x:f>IF(A10="","",IF(OR(F10&lt;&gt;"Yes",G10&lt;&gt;"Yes",H10&lt;&gt;"Yes",I10="Duplicate",J10="Yes",ABS(IF(M10="",0,M10))&gt;=0.01),"Exception","Cleared"))</x:f>
        <x:v>Cleared</x:v>
      </x:c>
      <x:c r="R10" t="str">
        <x:v>Support reviewed and coding verified.</x:v>
      </x:c>
      <x:c r="S10" t="str">
        <x:v>Lourivel Lorejo</x:v>
      </x:c>
    </x:row>
    <x:row r="11">
      <x:c r="A11" t="str">
        <x:v>EXP-007</x:v>
      </x:c>
      <x:c r="B11" s="5" t="n">
        <x:v>46073</x:v>
      </x:c>
      <x:c r="C11" t="str">
        <x:v>Amazon Seller Services (Training)</x:v>
      </x:c>
      <x:c r="D11" t="str">
        <x:v>Bank &amp; Merchant Fees</x:v>
      </x:c>
      <x:c r="E11" s="4" t="n">
        <x:v>525</x:v>
      </x:c>
      <x:c r="F11" t="str">
        <x:v>Yes</x:v>
      </x:c>
      <x:c r="G11" t="str">
        <x:v>Yes</x:v>
      </x:c>
      <x:c r="H11" t="str">
        <x:v>Yes</x:v>
      </x:c>
      <x:c r="I11" t="str">
        <x:v>Unique</x:v>
      </x:c>
      <x:c r="J11" t="str">
        <x:v>No</x:v>
      </x:c>
      <x:c r="K11" t="str">
        <x:v>AMZ-FEE-0220</x:v>
      </x:c>
      <x:c r="L11" s="4" t="n">
        <x:v>525</x:v>
      </x:c>
      <x:c r="M11" s="4" t="n">
        <x:f>IF(OR(E11="",L11=""),"",L11-E11)</x:f>
        <x:v>0</x:v>
      </x:c>
      <x:c r="N11" t="str">
        <x:v>None</x:v>
      </x:c>
      <x:c r="O11" t="str">
        <x:v>None</x:v>
      </x:c>
      <x:c r="P11" t="str">
        <x:v>No</x:v>
      </x:c>
      <x:c r="Q11" t="str">
        <x:f>IF(A11="","",IF(OR(F11&lt;&gt;"Yes",G11&lt;&gt;"Yes",H11&lt;&gt;"Yes",I11="Duplicate",J11="Yes",ABS(IF(M11="",0,M11))&gt;=0.01),"Exception","Cleared"))</x:f>
        <x:v>Cleared</x:v>
      </x:c>
      <x:c r="R11" t="str">
        <x:v>Support reviewed and coding verified.</x:v>
      </x:c>
      <x:c r="S11" t="str">
        <x:v>Lourivel Lorejo</x:v>
      </x:c>
    </x:row>
    <x:row r="12">
      <x:c r="A12" t="str">
        <x:v>EXP-008</x:v>
      </x:c>
      <x:c r="B12" s="5" t="n">
        <x:v>46076</x:v>
      </x:c>
      <x:c r="C12" t="str">
        <x:v>ShipRight Logistics (Fictional)</x:v>
      </x:c>
      <x:c r="D12" t="str">
        <x:v>Cost of Goods Sold</x:v>
      </x:c>
      <x:c r="E12" s="4" t="n">
        <x:v>310</x:v>
      </x:c>
      <x:c r="F12" t="str">
        <x:v>Yes</x:v>
      </x:c>
      <x:c r="G12" t="str">
        <x:v>Yes</x:v>
      </x:c>
      <x:c r="H12" t="str">
        <x:v>Yes</x:v>
      </x:c>
      <x:c r="I12" t="str">
        <x:v>Unique</x:v>
      </x:c>
      <x:c r="J12" t="str">
        <x:v>No</x:v>
      </x:c>
      <x:c r="K12" t="str">
        <x:v>ACH-0223-0310</x:v>
      </x:c>
      <x:c r="L12" s="4" t="n">
        <x:v>310</x:v>
      </x:c>
      <x:c r="M12" s="4" t="n">
        <x:f>IF(OR(E12="",L12=""),"",L12-E12)</x:f>
        <x:v>0</x:v>
      </x:c>
      <x:c r="N12" t="str">
        <x:v>None</x:v>
      </x:c>
      <x:c r="O12" t="str">
        <x:v>None</x:v>
      </x:c>
      <x:c r="P12" t="str">
        <x:v>No</x:v>
      </x:c>
      <x:c r="Q12" t="str">
        <x:f>IF(A12="","",IF(OR(F12&lt;&gt;"Yes",G12&lt;&gt;"Yes",H12&lt;&gt;"Yes",I12="Duplicate",J12="Yes",ABS(IF(M12="",0,M12))&gt;=0.01),"Exception","Cleared"))</x:f>
        <x:v>Cleared</x:v>
      </x:c>
      <x:c r="R12" t="str">
        <x:v>Support reviewed and coding verified.</x:v>
      </x:c>
      <x:c r="S12" t="str">
        <x:v>Lourivel Lorejo</x:v>
      </x:c>
    </x:row>
    <x:row r="13">
      <x:c r="A13" t="str">
        <x:v>EXP-009</x:v>
      </x:c>
      <x:c r="B13" s="5" t="n">
        <x:v>46078</x:v>
      </x:c>
      <x:c r="C13" t="str">
        <x:v>QuickBooks Online (Training)</x:v>
      </x:c>
      <x:c r="D13" t="str">
        <x:v>Software &amp; Subscriptions</x:v>
      </x:c>
      <x:c r="E13" s="4" t="n">
        <x:v>35</x:v>
      </x:c>
      <x:c r="F13" t="str">
        <x:v>Yes</x:v>
      </x:c>
      <x:c r="G13" t="str">
        <x:v>Yes</x:v>
      </x:c>
      <x:c r="H13" t="str">
        <x:v>Yes</x:v>
      </x:c>
      <x:c r="I13" t="str">
        <x:v>Unique</x:v>
      </x:c>
      <x:c r="J13" t="str">
        <x:v>No</x:v>
      </x:c>
      <x:c r="K13" t="str">
        <x:v>CARD-0225-QBO</x:v>
      </x:c>
      <x:c r="L13" s="4" t="n">
        <x:v>35</x:v>
      </x:c>
      <x:c r="M13" s="4" t="n">
        <x:f>IF(OR(E13="",L13=""),"",L13-E13)</x:f>
        <x:v>0</x:v>
      </x:c>
      <x:c r="N13" t="str">
        <x:v>None</x:v>
      </x:c>
      <x:c r="O13" t="str">
        <x:v>None</x:v>
      </x:c>
      <x:c r="P13" t="str">
        <x:v>No</x:v>
      </x:c>
      <x:c r="Q13" t="str">
        <x:f>IF(A13="","",IF(OR(F13&lt;&gt;"Yes",G13&lt;&gt;"Yes",H13&lt;&gt;"Yes",I13="Duplicate",J13="Yes",ABS(IF(M13="",0,M13))&gt;=0.01),"Exception","Cleared"))</x:f>
        <x:v>Cleared</x:v>
      </x:c>
      <x:c r="R13" t="str">
        <x:v>Support reviewed and coding verified.</x:v>
      </x:c>
      <x:c r="S13" t="str">
        <x:v>Lourivel Lorejo</x:v>
      </x:c>
    </x:row>
    <x:row r="14">
      <x:c r="A14" t="str">
        <x:v>EXP-010</x:v>
      </x:c>
      <x:c r="B14" s="5" t="n">
        <x:v>46099</x:v>
      </x:c>
      <x:c r="C14" t="str">
        <x:v>Amazon Advertising (Training)</x:v>
      </x:c>
      <x:c r="D14" t="str">
        <x:v>Advertising &amp; Marketing</x:v>
      </x:c>
      <x:c r="E14" s="4" t="n">
        <x:v>910</x:v>
      </x:c>
      <x:c r="F14" t="str">
        <x:v>Yes</x:v>
      </x:c>
      <x:c r="G14" t="str">
        <x:v>Yes</x:v>
      </x:c>
      <x:c r="H14" t="str">
        <x:v>Yes</x:v>
      </x:c>
      <x:c r="I14" t="str">
        <x:v>Unique</x:v>
      </x:c>
      <x:c r="J14" t="str">
        <x:v>No</x:v>
      </x:c>
      <x:c r="K14" t="str">
        <x:v>ADS-0318</x:v>
      </x:c>
      <x:c r="L14" s="4" t="n">
        <x:v>910</x:v>
      </x:c>
      <x:c r="M14" s="4" t="n">
        <x:f>IF(OR(E14="",L14=""),"",L14-E14)</x:f>
        <x:v>0</x:v>
      </x:c>
      <x:c r="N14" t="str">
        <x:v>None</x:v>
      </x:c>
      <x:c r="O14" t="str">
        <x:v>None</x:v>
      </x:c>
      <x:c r="P14" t="str">
        <x:v>No</x:v>
      </x:c>
      <x:c r="Q14" t="str">
        <x:f>IF(A14="","",IF(OR(F14&lt;&gt;"Yes",G14&lt;&gt;"Yes",H14&lt;&gt;"Yes",I14="Duplicate",J14="Yes",ABS(IF(M14="",0,M14))&gt;=0.01),"Exception","Cleared"))</x:f>
        <x:v>Cleared</x:v>
      </x:c>
      <x:c r="R14" t="str">
        <x:v>Support reviewed and coding verified.</x:v>
      </x:c>
      <x:c r="S14" t="str">
        <x:v>Lourivel Lorejo</x:v>
      </x:c>
    </x:row>
    <x:row r="15">
      <x:c r="A15" t="str">
        <x:v>EXP-011</x:v>
      </x:c>
      <x:c r="B15" s="5" t="n">
        <x:v>46104</x:v>
      </x:c>
      <x:c r="C15" t="str">
        <x:v>Amazon Seller Services (Training)</x:v>
      </x:c>
      <x:c r="D15" t="str">
        <x:v>Bank &amp; Merchant Fees</x:v>
      </x:c>
      <x:c r="E15" s="4" t="n">
        <x:v>650</x:v>
      </x:c>
      <x:c r="F15" t="str">
        <x:v>Yes</x:v>
      </x:c>
      <x:c r="G15" t="str">
        <x:v>Yes</x:v>
      </x:c>
      <x:c r="H15" t="str">
        <x:v>Yes</x:v>
      </x:c>
      <x:c r="I15" t="str">
        <x:v>Unique</x:v>
      </x:c>
      <x:c r="J15" t="str">
        <x:v>No</x:v>
      </x:c>
      <x:c r="K15" t="str">
        <x:v>AMZ-FEE-0323</x:v>
      </x:c>
      <x:c r="L15" s="4" t="n">
        <x:v>650</x:v>
      </x:c>
      <x:c r="M15" s="4" t="n">
        <x:f>IF(OR(E15="",L15=""),"",L15-E15)</x:f>
        <x:v>0</x:v>
      </x:c>
      <x:c r="N15" t="str">
        <x:v>None</x:v>
      </x:c>
      <x:c r="O15" t="str">
        <x:v>None</x:v>
      </x:c>
      <x:c r="P15" t="str">
        <x:v>No</x:v>
      </x:c>
      <x:c r="Q15" t="str">
        <x:f>IF(A15="","",IF(OR(F15&lt;&gt;"Yes",G15&lt;&gt;"Yes",H15&lt;&gt;"Yes",I15="Duplicate",J15="Yes",ABS(IF(M15="",0,M15))&gt;=0.01),"Exception","Cleared"))</x:f>
        <x:v>Cleared</x:v>
      </x:c>
      <x:c r="R15" t="str">
        <x:v>Support reviewed and coding verified.</x:v>
      </x:c>
      <x:c r="S15" t="str">
        <x:v>Lourivel Lorejo</x:v>
      </x:c>
    </x:row>
    <x:row r="16">
      <x:c r="A16" t="str">
        <x:v>EXP-012</x:v>
      </x:c>
      <x:c r="B16" s="5" t="n">
        <x:v>46105</x:v>
      </x:c>
      <x:c r="C16" t="str">
        <x:v>ShipRight Logistics (Fictional)</x:v>
      </x:c>
      <x:c r="D16" t="str">
        <x:v>Cost of Goods Sold</x:v>
      </x:c>
      <x:c r="E16" s="4" t="n">
        <x:v>355</x:v>
      </x:c>
      <x:c r="F16" t="str">
        <x:v>Yes</x:v>
      </x:c>
      <x:c r="G16" t="str">
        <x:v>Yes</x:v>
      </x:c>
      <x:c r="H16" t="str">
        <x:v>Yes</x:v>
      </x:c>
      <x:c r="I16" t="str">
        <x:v>Unique</x:v>
      </x:c>
      <x:c r="J16" t="str">
        <x:v>No</x:v>
      </x:c>
      <x:c r="K16" t="str">
        <x:v>ACH-0324-0355</x:v>
      </x:c>
      <x:c r="L16" s="4" t="n">
        <x:v>355</x:v>
      </x:c>
      <x:c r="M16" s="4" t="n">
        <x:f>IF(OR(E16="",L16=""),"",L16-E16)</x:f>
        <x:v>0</x:v>
      </x:c>
      <x:c r="N16" t="str">
        <x:v>None</x:v>
      </x:c>
      <x:c r="O16" t="str">
        <x:v>None</x:v>
      </x:c>
      <x:c r="P16" t="str">
        <x:v>No</x:v>
      </x:c>
      <x:c r="Q16" t="str">
        <x:f>IF(A16="","",IF(OR(F16&lt;&gt;"Yes",G16&lt;&gt;"Yes",H16&lt;&gt;"Yes",I16="Duplicate",J16="Yes",ABS(IF(M16="",0,M16))&gt;=0.01),"Exception","Cleared"))</x:f>
        <x:v>Cleared</x:v>
      </x:c>
      <x:c r="R16" t="str">
        <x:v>Support reviewed and coding verified.</x:v>
      </x:c>
      <x:c r="S16" t="str">
        <x:v>Lourivel Lorejo</x:v>
      </x:c>
    </x:row>
    <x:row r="17">
      <x:c r="A17" t="str">
        <x:v>EXP-013</x:v>
      </x:c>
      <x:c r="B17" s="5" t="n">
        <x:v>46106</x:v>
      </x:c>
      <x:c r="C17" t="str">
        <x:v>QuickBooks Online (Training)</x:v>
      </x:c>
      <x:c r="D17" t="str">
        <x:v>Software &amp; Subscriptions</x:v>
      </x:c>
      <x:c r="E17" s="4" t="n">
        <x:v>35</x:v>
      </x:c>
      <x:c r="F17" t="str">
        <x:v>Yes</x:v>
      </x:c>
      <x:c r="G17" t="str">
        <x:v>Yes</x:v>
      </x:c>
      <x:c r="H17" t="str">
        <x:v>Yes</x:v>
      </x:c>
      <x:c r="I17" t="str">
        <x:v>Unique</x:v>
      </x:c>
      <x:c r="J17" t="str">
        <x:v>No</x:v>
      </x:c>
      <x:c r="K17" t="str">
        <x:v>CARD-0325-QBO</x:v>
      </x:c>
      <x:c r="L17" s="4" t="n">
        <x:v>35</x:v>
      </x:c>
      <x:c r="M17" s="4" t="n">
        <x:f>IF(OR(E17="",L17=""),"",L17-E17)</x:f>
        <x:v>0</x:v>
      </x:c>
      <x:c r="N17" t="str">
        <x:v>None</x:v>
      </x:c>
      <x:c r="O17" t="str">
        <x:v>None</x:v>
      </x:c>
      <x:c r="P17" t="str">
        <x:v>No</x:v>
      </x:c>
      <x:c r="Q17" t="str">
        <x:f>IF(A17="","",IF(OR(F17&lt;&gt;"Yes",G17&lt;&gt;"Yes",H17&lt;&gt;"Yes",I17="Duplicate",J17="Yes",ABS(IF(M17="",0,M17))&gt;=0.01),"Exception","Cleared"))</x:f>
        <x:v>Cleared</x:v>
      </x:c>
      <x:c r="R17" t="str">
        <x:v>Support reviewed and coding verified.</x:v>
      </x:c>
      <x:c r="S17" t="str">
        <x:v>Lourivel Lorejo</x:v>
      </x:c>
    </x:row>
    <x:row r="18">
      <x:c r="A18" t="str">
        <x:v>EXP-014</x:v>
      </x:c>
      <x:c r="B18" s="5" t="n">
        <x:v>46112</x:v>
      </x:c>
      <x:c r="C18" t="str">
        <x:v>Amazon Seller Services (Training)</x:v>
      </x:c>
      <x:c r="D18" t="str">
        <x:v>Bank &amp; Merchant Fees</x:v>
      </x:c>
      <x:c r="E18" s="4" t="n">
        <x:v>15</x:v>
      </x:c>
      <x:c r="F18" t="str">
        <x:v>Yes</x:v>
      </x:c>
      <x:c r="G18" t="str">
        <x:v>Yes</x:v>
      </x:c>
      <x:c r="H18" t="str">
        <x:v>Yes</x:v>
      </x:c>
      <x:c r="I18" t="str">
        <x:v>Unique</x:v>
      </x:c>
      <x:c r="J18" t="str">
        <x:v>No</x:v>
      </x:c>
      <x:c r="K18" t="str">
        <x:v>BOA-0331-FEE</x:v>
      </x:c>
      <x:c r="L18" s="4" t="n">
        <x:v>15</x:v>
      </x:c>
      <x:c r="M18" s="4" t="n">
        <x:f>IF(OR(E18="",L18=""),"",L18-E18)</x:f>
        <x:v>0</x:v>
      </x:c>
      <x:c r="N18" t="str">
        <x:v>None</x:v>
      </x:c>
      <x:c r="O18" t="str">
        <x:v>None</x:v>
      </x:c>
      <x:c r="P18" t="str">
        <x:v>No</x:v>
      </x:c>
      <x:c r="Q18" t="str">
        <x:f>IF(A18="","",IF(OR(F18&lt;&gt;"Yes",G18&lt;&gt;"Yes",H18&lt;&gt;"Yes",I18="Duplicate",J18="Yes",ABS(IF(M18="",0,M18))&gt;=0.01),"Exception","Cleared"))</x:f>
        <x:v>Cleared</x:v>
      </x:c>
      <x:c r="R18" t="str">
        <x:v>Support reviewed and coding verified.</x:v>
      </x:c>
      <x:c r="S18" t="str">
        <x:v>Lourivel Lorejo</x:v>
      </x:c>
    </x:row>
    <x:row r="19">
      <x:c r="B19" s="5" t="n"/>
      <x:c r="E19" s="4" t="n"/>
      <x:c r="L19" s="4" t="n"/>
      <x:c r="M19" s="4" t="str">
        <x:f>IF(OR(E19="",L19=""),"",L19-E19)</x:f>
      </x:c>
      <x:c r="Q19" t="str">
        <x:f>IF(A19="","",IF(OR(F19&lt;&gt;"Yes",G19&lt;&gt;"Yes",H19&lt;&gt;"Yes",I19="Duplicate",J19="Yes",ABS(IF(M19="",0,M19))&gt;=0.01),"Exception","Cleared"))</x:f>
      </x:c>
    </x:row>
    <x:row r="20">
      <x:c r="B20" s="5" t="n"/>
      <x:c r="E20" s="4" t="n"/>
      <x:c r="L20" s="4" t="n"/>
      <x:c r="M20" s="4" t="str">
        <x:f>IF(OR(E20="",L20=""),"",L20-E20)</x:f>
      </x:c>
      <x:c r="Q20" t="str">
        <x:f>IF(A20="","",IF(OR(F20&lt;&gt;"Yes",G20&lt;&gt;"Yes",H20&lt;&gt;"Yes",I20="Duplicate",J20="Yes",ABS(IF(M20="",0,M20))&gt;=0.01),"Exception","Cleared"))</x:f>
      </x:c>
    </x:row>
    <x:row r="21">
      <x:c r="B21" s="5" t="n"/>
      <x:c r="E21" s="4" t="n"/>
      <x:c r="L21" s="4" t="n"/>
      <x:c r="M21" s="4" t="str">
        <x:f>IF(OR(E21="",L21=""),"",L21-E21)</x:f>
      </x:c>
      <x:c r="Q21" t="str">
        <x:f>IF(A21="","",IF(OR(F21&lt;&gt;"Yes",G21&lt;&gt;"Yes",H21&lt;&gt;"Yes",I21="Duplicate",J21="Yes",ABS(IF(M21="",0,M21))&gt;=0.01),"Exception","Cleared"))</x:f>
      </x:c>
    </x:row>
    <x:row r="22">
      <x:c r="B22" s="5" t="n"/>
      <x:c r="E22" s="4" t="n"/>
      <x:c r="L22" s="4" t="n"/>
      <x:c r="M22" s="4" t="str">
        <x:f>IF(OR(E22="",L22=""),"",L22-E22)</x:f>
      </x:c>
      <x:c r="Q22" t="str">
        <x:f>IF(A22="","",IF(OR(F22&lt;&gt;"Yes",G22&lt;&gt;"Yes",H22&lt;&gt;"Yes",I22="Duplicate",J22="Yes",ABS(IF(M22="",0,M22))&gt;=0.01),"Exception","Cleared"))</x:f>
      </x:c>
    </x:row>
    <x:row r="23">
      <x:c r="B23" s="5" t="n"/>
      <x:c r="E23" s="4" t="n"/>
      <x:c r="L23" s="4" t="n"/>
      <x:c r="M23" s="4" t="str">
        <x:f>IF(OR(E23="",L23=""),"",L23-E23)</x:f>
      </x:c>
      <x:c r="Q23" t="str">
        <x:f>IF(A23="","",IF(OR(F23&lt;&gt;"Yes",G23&lt;&gt;"Yes",H23&lt;&gt;"Yes",I23="Duplicate",J23="Yes",ABS(IF(M23="",0,M23))&gt;=0.01),"Exception","Cleared"))</x:f>
      </x:c>
    </x:row>
    <x:row r="24">
      <x:c r="B24" s="5" t="n"/>
      <x:c r="E24" s="4" t="n"/>
      <x:c r="L24" s="4" t="n"/>
      <x:c r="M24" s="4" t="str">
        <x:f>IF(OR(E24="",L24=""),"",L24-E24)</x:f>
      </x:c>
      <x:c r="Q24" t="str">
        <x:f>IF(A24="","",IF(OR(F24&lt;&gt;"Yes",G24&lt;&gt;"Yes",H24&lt;&gt;"Yes",I24="Duplicate",J24="Yes",ABS(IF(M24="",0,M24))&gt;=0.01),"Exception","Cleared"))</x:f>
      </x:c>
    </x:row>
    <x:row r="25">
      <x:c r="B25" s="5" t="n"/>
      <x:c r="E25" s="4" t="n"/>
      <x:c r="L25" s="4" t="n"/>
      <x:c r="M25" s="4" t="str">
        <x:f>IF(OR(E25="",L25=""),"",L25-E25)</x:f>
      </x:c>
      <x:c r="Q25" t="str">
        <x:f>IF(A25="","",IF(OR(F25&lt;&gt;"Yes",G25&lt;&gt;"Yes",H25&lt;&gt;"Yes",I25="Duplicate",J25="Yes",ABS(IF(M25="",0,M25))&gt;=0.01),"Exception","Cleared"))</x:f>
      </x:c>
    </x:row>
    <x:row r="26">
      <x:c r="B26" s="5" t="n"/>
      <x:c r="E26" s="4" t="n"/>
      <x:c r="L26" s="4" t="n"/>
      <x:c r="M26" s="4" t="str">
        <x:f>IF(OR(E26="",L26=""),"",L26-E26)</x:f>
      </x:c>
      <x:c r="Q26" t="str">
        <x:f>IF(A26="","",IF(OR(F26&lt;&gt;"Yes",G26&lt;&gt;"Yes",H26&lt;&gt;"Yes",I26="Duplicate",J26="Yes",ABS(IF(M26="",0,M26))&gt;=0.01),"Exception","Cleared"))</x:f>
      </x:c>
    </x:row>
    <x:row r="27">
      <x:c r="B27" s="5" t="n"/>
      <x:c r="E27" s="4" t="n"/>
      <x:c r="L27" s="4" t="n"/>
      <x:c r="M27" s="4" t="str">
        <x:f>IF(OR(E27="",L27=""),"",L27-E27)</x:f>
      </x:c>
      <x:c r="Q27" t="str">
        <x:f>IF(A27="","",IF(OR(F27&lt;&gt;"Yes",G27&lt;&gt;"Yes",H27&lt;&gt;"Yes",I27="Duplicate",J27="Yes",ABS(IF(M27="",0,M27))&gt;=0.01),"Exception","Cleared"))</x:f>
      </x:c>
    </x:row>
    <x:row r="28">
      <x:c r="B28" s="5" t="n"/>
      <x:c r="E28" s="4" t="n"/>
      <x:c r="L28" s="4" t="n"/>
      <x:c r="M28" s="4" t="str">
        <x:f>IF(OR(E28="",L28=""),"",L28-E28)</x:f>
      </x:c>
      <x:c r="Q28" t="str">
        <x:f>IF(A28="","",IF(OR(F28&lt;&gt;"Yes",G28&lt;&gt;"Yes",H28&lt;&gt;"Yes",I28="Duplicate",J28="Yes",ABS(IF(M28="",0,M28))&gt;=0.01),"Exception","Cleared"))</x:f>
      </x:c>
    </x:row>
    <x:row r="29">
      <x:c r="B29" s="5" t="n"/>
      <x:c r="E29" s="4" t="n"/>
      <x:c r="L29" s="4" t="n"/>
      <x:c r="M29" s="4" t="str">
        <x:f>IF(OR(E29="",L29=""),"",L29-E29)</x:f>
      </x:c>
      <x:c r="Q29" t="str">
        <x:f>IF(A29="","",IF(OR(F29&lt;&gt;"Yes",G29&lt;&gt;"Yes",H29&lt;&gt;"Yes",I29="Duplicate",J29="Yes",ABS(IF(M29="",0,M29))&gt;=0.01),"Exception","Cleared"))</x:f>
      </x:c>
    </x:row>
    <x:row r="30">
      <x:c r="B30" s="5" t="n"/>
      <x:c r="E30" s="4" t="n"/>
      <x:c r="L30" s="4" t="n"/>
      <x:c r="M30" s="4" t="str">
        <x:f>IF(OR(E30="",L30=""),"",L30-E30)</x:f>
      </x:c>
      <x:c r="Q30" t="str">
        <x:f>IF(A30="","",IF(OR(F30&lt;&gt;"Yes",G30&lt;&gt;"Yes",H30&lt;&gt;"Yes",I30="Duplicate",J30="Yes",ABS(IF(M30="",0,M30))&gt;=0.01),"Exception","Cleared"))</x:f>
      </x:c>
    </x:row>
    <x:row r="31">
      <x:c r="B31" s="5" t="n"/>
      <x:c r="E31" s="4" t="n"/>
      <x:c r="L31" s="4" t="n"/>
      <x:c r="M31" s="4" t="str">
        <x:f>IF(OR(E31="",L31=""),"",L31-E31)</x:f>
      </x:c>
      <x:c r="Q31" t="str">
        <x:f>IF(A31="","",IF(OR(F31&lt;&gt;"Yes",G31&lt;&gt;"Yes",H31&lt;&gt;"Yes",I31="Duplicate",J31="Yes",ABS(IF(M31="",0,M31))&gt;=0.01),"Exception","Cleared"))</x:f>
      </x:c>
    </x:row>
    <x:row r="32">
      <x:c r="B32" s="5" t="n"/>
      <x:c r="E32" s="4" t="n"/>
      <x:c r="L32" s="4" t="n"/>
      <x:c r="M32" s="4" t="str">
        <x:f>IF(OR(E32="",L32=""),"",L32-E32)</x:f>
      </x:c>
      <x:c r="Q32" t="str">
        <x:f>IF(A32="","",IF(OR(F32&lt;&gt;"Yes",G32&lt;&gt;"Yes",H32&lt;&gt;"Yes",I32="Duplicate",J32="Yes",ABS(IF(M32="",0,M32))&gt;=0.01),"Exception","Cleared"))</x:f>
      </x:c>
    </x:row>
    <x:row r="33">
      <x:c r="B33" s="5" t="n"/>
      <x:c r="E33" s="4" t="n"/>
      <x:c r="L33" s="4" t="n"/>
      <x:c r="M33" s="4" t="str">
        <x:f>IF(OR(E33="",L33=""),"",L33-E33)</x:f>
      </x:c>
      <x:c r="Q33" t="str">
        <x:f>IF(A33="","",IF(OR(F33&lt;&gt;"Yes",G33&lt;&gt;"Yes",H33&lt;&gt;"Yes",I33="Duplicate",J33="Yes",ABS(IF(M33="",0,M33))&gt;=0.01),"Exception","Cleared"))</x:f>
      </x:c>
    </x:row>
    <x:row r="34">
      <x:c r="B34" s="5" t="n"/>
      <x:c r="E34" s="4" t="n"/>
      <x:c r="L34" s="4" t="n"/>
      <x:c r="M34" s="4" t="str">
        <x:f>IF(OR(E34="",L34=""),"",L34-E34)</x:f>
      </x:c>
      <x:c r="Q34" t="str">
        <x:f>IF(A34="","",IF(OR(F34&lt;&gt;"Yes",G34&lt;&gt;"Yes",H34&lt;&gt;"Yes",I34="Duplicate",J34="Yes",ABS(IF(M34="",0,M34))&gt;=0.01),"Exception","Cleared"))</x:f>
      </x:c>
    </x:row>
    <x:row r="35">
      <x:c r="B35" s="5" t="n"/>
      <x:c r="E35" s="4" t="n"/>
      <x:c r="L35" s="4" t="n"/>
      <x:c r="M35" s="4" t="str">
        <x:f>IF(OR(E35="",L35=""),"",L35-E35)</x:f>
      </x:c>
      <x:c r="Q35" t="str">
        <x:f>IF(A35="","",IF(OR(F35&lt;&gt;"Yes",G35&lt;&gt;"Yes",H35&lt;&gt;"Yes",I35="Duplicate",J35="Yes",ABS(IF(M35="",0,M35))&gt;=0.01),"Exception","Cleared"))</x:f>
      </x:c>
    </x:row>
    <x:row r="36">
      <x:c r="B36" s="5" t="n"/>
      <x:c r="E36" s="4" t="n"/>
      <x:c r="L36" s="4" t="n"/>
      <x:c r="M36" s="4" t="str">
        <x:f>IF(OR(E36="",L36=""),"",L36-E36)</x:f>
      </x:c>
      <x:c r="Q36" t="str">
        <x:f>IF(A36="","",IF(OR(F36&lt;&gt;"Yes",G36&lt;&gt;"Yes",H36&lt;&gt;"Yes",I36="Duplicate",J36="Yes",ABS(IF(M36="",0,M36))&gt;=0.01),"Exception","Cleared"))</x:f>
      </x:c>
    </x:row>
    <x:row r="37">
      <x:c r="B37" s="5" t="n"/>
      <x:c r="E37" s="4" t="n"/>
      <x:c r="L37" s="4" t="n"/>
      <x:c r="M37" s="4" t="str">
        <x:f>IF(OR(E37="",L37=""),"",L37-E37)</x:f>
      </x:c>
      <x:c r="Q37" t="str">
        <x:f>IF(A37="","",IF(OR(F37&lt;&gt;"Yes",G37&lt;&gt;"Yes",H37&lt;&gt;"Yes",I37="Duplicate",J37="Yes",ABS(IF(M37="",0,M37))&gt;=0.01),"Exception","Cleared"))</x:f>
      </x:c>
    </x:row>
    <x:row r="38">
      <x:c r="B38" s="5" t="n"/>
      <x:c r="E38" s="4" t="n"/>
      <x:c r="L38" s="4" t="n"/>
      <x:c r="M38" s="4" t="str">
        <x:f>IF(OR(E38="",L38=""),"",L38-E38)</x:f>
      </x:c>
      <x:c r="Q38" t="str">
        <x:f>IF(A38="","",IF(OR(F38&lt;&gt;"Yes",G38&lt;&gt;"Yes",H38&lt;&gt;"Yes",I38="Duplicate",J38="Yes",ABS(IF(M38="",0,M38))&gt;=0.01),"Exception","Cleared"))</x:f>
      </x:c>
    </x:row>
    <x:row r="39">
      <x:c r="B39" s="5" t="n"/>
      <x:c r="E39" s="4" t="n"/>
      <x:c r="L39" s="4" t="n"/>
      <x:c r="M39" s="4" t="str">
        <x:f>IF(OR(E39="",L39=""),"",L39-E39)</x:f>
      </x:c>
      <x:c r="Q39" t="str">
        <x:f>IF(A39="","",IF(OR(F39&lt;&gt;"Yes",G39&lt;&gt;"Yes",H39&lt;&gt;"Yes",I39="Duplicate",J39="Yes",ABS(IF(M39="",0,M39))&gt;=0.01),"Exception","Cleared"))</x:f>
      </x:c>
    </x:row>
    <x:row r="40">
      <x:c r="B40" s="5" t="n"/>
      <x:c r="E40" s="4" t="n"/>
      <x:c r="L40" s="4" t="n"/>
      <x:c r="M40" s="4" t="str">
        <x:f>IF(OR(E40="",L40=""),"",L40-E40)</x:f>
      </x:c>
      <x:c r="Q40" t="str">
        <x:f>IF(A40="","",IF(OR(F40&lt;&gt;"Yes",G40&lt;&gt;"Yes",H40&lt;&gt;"Yes",I40="Duplicate",J40="Yes",ABS(IF(M40="",0,M40))&gt;=0.01),"Exception","Cleared"))</x:f>
      </x:c>
    </x:row>
    <x:row r="41">
      <x:c r="B41" s="5" t="n"/>
      <x:c r="E41" s="4" t="n"/>
      <x:c r="L41" s="4" t="n"/>
      <x:c r="M41" s="4" t="str">
        <x:f>IF(OR(E41="",L41=""),"",L41-E41)</x:f>
      </x:c>
      <x:c r="Q41" t="str">
        <x:f>IF(A41="","",IF(OR(F41&lt;&gt;"Yes",G41&lt;&gt;"Yes",H41&lt;&gt;"Yes",I41="Duplicate",J41="Yes",ABS(IF(M41="",0,M41))&gt;=0.01),"Exception","Cleared"))</x:f>
      </x:c>
    </x:row>
    <x:row r="42">
      <x:c r="B42" s="5" t="n"/>
      <x:c r="E42" s="4" t="n"/>
      <x:c r="L42" s="4" t="n"/>
      <x:c r="M42" s="4" t="str">
        <x:f>IF(OR(E42="",L42=""),"",L42-E42)</x:f>
      </x:c>
      <x:c r="Q42" t="str">
        <x:f>IF(A42="","",IF(OR(F42&lt;&gt;"Yes",G42&lt;&gt;"Yes",H42&lt;&gt;"Yes",I42="Duplicate",J42="Yes",ABS(IF(M42="",0,M42))&gt;=0.01),"Exception","Cleared"))</x:f>
      </x:c>
    </x:row>
    <x:row r="43">
      <x:c r="B43" s="5" t="n"/>
      <x:c r="E43" s="4" t="n"/>
      <x:c r="L43" s="4" t="n"/>
      <x:c r="M43" s="4" t="str">
        <x:f>IF(OR(E43="",L43=""),"",L43-E43)</x:f>
      </x:c>
      <x:c r="Q43" t="str">
        <x:f>IF(A43="","",IF(OR(F43&lt;&gt;"Yes",G43&lt;&gt;"Yes",H43&lt;&gt;"Yes",I43="Duplicate",J43="Yes",ABS(IF(M43="",0,M43))&gt;=0.01),"Exception","Cleared"))</x:f>
      </x:c>
    </x:row>
    <x:row r="44">
      <x:c r="B44" s="5" t="n"/>
      <x:c r="E44" s="4" t="n"/>
      <x:c r="L44" s="4" t="n"/>
      <x:c r="M44" s="4" t="str">
        <x:f>IF(OR(E44="",L44=""),"",L44-E44)</x:f>
      </x:c>
      <x:c r="Q44" t="str">
        <x:f>IF(A44="","",IF(OR(F44&lt;&gt;"Yes",G44&lt;&gt;"Yes",H44&lt;&gt;"Yes",I44="Duplicate",J44="Yes",ABS(IF(M44="",0,M44))&gt;=0.01),"Exception","Cleared"))</x:f>
      </x:c>
    </x:row>
    <x:row r="45">
      <x:c r="B45" s="5" t="n"/>
      <x:c r="E45" s="4" t="n"/>
      <x:c r="L45" s="4" t="n"/>
      <x:c r="M45" s="4" t="str">
        <x:f>IF(OR(E45="",L45=""),"",L45-E45)</x:f>
      </x:c>
      <x:c r="Q45" t="str">
        <x:f>IF(A45="","",IF(OR(F45&lt;&gt;"Yes",G45&lt;&gt;"Yes",H45&lt;&gt;"Yes",I45="Duplicate",J45="Yes",ABS(IF(M45="",0,M45))&gt;=0.01),"Exception","Cleared"))</x:f>
      </x:c>
    </x:row>
    <x:row r="46">
      <x:c r="B46" s="5" t="n"/>
      <x:c r="E46" s="4" t="n"/>
      <x:c r="L46" s="4" t="n"/>
      <x:c r="M46" s="4" t="str">
        <x:f>IF(OR(E46="",L46=""),"",L46-E46)</x:f>
      </x:c>
      <x:c r="Q46" t="str">
        <x:f>IF(A46="","",IF(OR(F46&lt;&gt;"Yes",G46&lt;&gt;"Yes",H46&lt;&gt;"Yes",I46="Duplicate",J46="Yes",ABS(IF(M46="",0,M46))&gt;=0.01),"Exception","Cleared"))</x:f>
      </x:c>
    </x:row>
    <x:row r="47">
      <x:c r="B47" s="5" t="n"/>
      <x:c r="E47" s="4" t="n"/>
      <x:c r="L47" s="4" t="n"/>
      <x:c r="M47" s="4" t="str">
        <x:f>IF(OR(E47="",L47=""),"",L47-E47)</x:f>
      </x:c>
      <x:c r="Q47" t="str">
        <x:f>IF(A47="","",IF(OR(F47&lt;&gt;"Yes",G47&lt;&gt;"Yes",H47&lt;&gt;"Yes",I47="Duplicate",J47="Yes",ABS(IF(M47="",0,M47))&gt;=0.01),"Exception","Cleared"))</x:f>
      </x:c>
    </x:row>
    <x:row r="48">
      <x:c r="B48" s="5" t="n"/>
      <x:c r="E48" s="4" t="n"/>
      <x:c r="L48" s="4" t="n"/>
      <x:c r="M48" s="4" t="str">
        <x:f>IF(OR(E48="",L48=""),"",L48-E48)</x:f>
      </x:c>
      <x:c r="Q48" t="str">
        <x:f>IF(A48="","",IF(OR(F48&lt;&gt;"Yes",G48&lt;&gt;"Yes",H48&lt;&gt;"Yes",I48="Duplicate",J48="Yes",ABS(IF(M48="",0,M48))&gt;=0.01),"Exception","Cleared"))</x:f>
      </x:c>
    </x:row>
    <x:row r="49">
      <x:c r="B49" s="5" t="n"/>
      <x:c r="E49" s="4" t="n"/>
      <x:c r="L49" s="4" t="n"/>
      <x:c r="M49" s="4" t="str">
        <x:f>IF(OR(E49="",L49=""),"",L49-E49)</x:f>
      </x:c>
      <x:c r="Q49" t="str">
        <x:f>IF(A49="","",IF(OR(F49&lt;&gt;"Yes",G49&lt;&gt;"Yes",H49&lt;&gt;"Yes",I49="Duplicate",J49="Yes",ABS(IF(M49="",0,M49))&gt;=0.01),"Exception","Cleared"))</x:f>
      </x:c>
    </x:row>
    <x:row r="50">
      <x:c r="B50" s="5" t="n"/>
      <x:c r="E50" s="4" t="n"/>
      <x:c r="L50" s="4" t="n"/>
      <x:c r="M50" s="4" t="str">
        <x:f>IF(OR(E50="",L50=""),"",L50-E50)</x:f>
      </x:c>
      <x:c r="Q50" t="str">
        <x:f>IF(A50="","",IF(OR(F50&lt;&gt;"Yes",G50&lt;&gt;"Yes",H50&lt;&gt;"Yes",I50="Duplicate",J50="Yes",ABS(IF(M50="",0,M50))&gt;=0.01),"Exception","Cleared"))</x:f>
      </x:c>
    </x:row>
    <x:row r="51">
      <x:c r="B51" s="5" t="n"/>
      <x:c r="E51" s="4" t="n"/>
      <x:c r="L51" s="4" t="n"/>
      <x:c r="M51" s="4" t="str">
        <x:f>IF(OR(E51="",L51=""),"",L51-E51)</x:f>
      </x:c>
      <x:c r="Q51" t="str">
        <x:f>IF(A51="","",IF(OR(F51&lt;&gt;"Yes",G51&lt;&gt;"Yes",H51&lt;&gt;"Yes",I51="Duplicate",J51="Yes",ABS(IF(M51="",0,M51))&gt;=0.01),"Exception","Cleared"))</x:f>
      </x:c>
    </x:row>
    <x:row r="52">
      <x:c r="B52" s="5" t="n"/>
      <x:c r="E52" s="4" t="n"/>
      <x:c r="L52" s="4" t="n"/>
      <x:c r="M52" s="4" t="str">
        <x:f>IF(OR(E52="",L52=""),"",L52-E52)</x:f>
      </x:c>
      <x:c r="Q52" t="str">
        <x:f>IF(A52="","",IF(OR(F52&lt;&gt;"Yes",G52&lt;&gt;"Yes",H52&lt;&gt;"Yes",I52="Duplicate",J52="Yes",ABS(IF(M52="",0,M52))&gt;=0.01),"Exception","Cleared"))</x:f>
      </x:c>
    </x:row>
    <x:row r="53">
      <x:c r="B53" s="5" t="n"/>
      <x:c r="E53" s="4" t="n"/>
      <x:c r="L53" s="4" t="n"/>
      <x:c r="M53" s="4" t="str">
        <x:f>IF(OR(E53="",L53=""),"",L53-E53)</x:f>
      </x:c>
      <x:c r="Q53" t="str">
        <x:f>IF(A53="","",IF(OR(F53&lt;&gt;"Yes",G53&lt;&gt;"Yes",H53&lt;&gt;"Yes",I53="Duplicate",J53="Yes",ABS(IF(M53="",0,M53))&gt;=0.01),"Exception","Cleared"))</x:f>
      </x:c>
    </x:row>
    <x:row r="54">
      <x:c r="B54" s="5" t="n"/>
      <x:c r="E54" s="4" t="n"/>
      <x:c r="L54" s="4" t="n"/>
      <x:c r="M54" s="4" t="str">
        <x:f>IF(OR(E54="",L54=""),"",L54-E54)</x:f>
      </x:c>
      <x:c r="Q54" t="str">
        <x:f>IF(A54="","",IF(OR(F54&lt;&gt;"Yes",G54&lt;&gt;"Yes",H54&lt;&gt;"Yes",I54="Duplicate",J54="Yes",ABS(IF(M54="",0,M54))&gt;=0.01),"Exception","Cleared"))</x:f>
      </x:c>
    </x:row>
    <x:row r="55">
      <x:c r="B55" s="5" t="n"/>
      <x:c r="E55" s="4" t="n"/>
      <x:c r="L55" s="4" t="n"/>
      <x:c r="M55" s="4" t="str">
        <x:f>IF(OR(E55="",L55=""),"",L55-E55)</x:f>
      </x:c>
      <x:c r="Q55" t="str">
        <x:f>IF(A55="","",IF(OR(F55&lt;&gt;"Yes",G55&lt;&gt;"Yes",H55&lt;&gt;"Yes",I55="Duplicate",J55="Yes",ABS(IF(M55="",0,M55))&gt;=0.01),"Exception","Cleared"))</x:f>
      </x:c>
    </x:row>
    <x:row r="56">
      <x:c r="B56" s="5" t="n"/>
      <x:c r="E56" s="4" t="n"/>
      <x:c r="L56" s="4" t="n"/>
      <x:c r="M56" s="4" t="str">
        <x:f>IF(OR(E56="",L56=""),"",L56-E56)</x:f>
      </x:c>
      <x:c r="Q56" t="str">
        <x:f>IF(A56="","",IF(OR(F56&lt;&gt;"Yes",G56&lt;&gt;"Yes",H56&lt;&gt;"Yes",I56="Duplicate",J56="Yes",ABS(IF(M56="",0,M56))&gt;=0.01),"Exception","Cleared"))</x:f>
      </x:c>
    </x:row>
    <x:row r="57">
      <x:c r="B57" s="5" t="n"/>
      <x:c r="E57" s="4" t="n"/>
      <x:c r="L57" s="4" t="n"/>
      <x:c r="M57" s="4" t="str">
        <x:f>IF(OR(E57="",L57=""),"",L57-E57)</x:f>
      </x:c>
      <x:c r="Q57" t="str">
        <x:f>IF(A57="","",IF(OR(F57&lt;&gt;"Yes",G57&lt;&gt;"Yes",H57&lt;&gt;"Yes",I57="Duplicate",J57="Yes",ABS(IF(M57="",0,M57))&gt;=0.01),"Exception","Cleared"))</x:f>
      </x:c>
    </x:row>
    <x:row r="58">
      <x:c r="B58" s="5" t="n"/>
      <x:c r="E58" s="4" t="n"/>
      <x:c r="L58" s="4" t="n"/>
      <x:c r="M58" s="4" t="str">
        <x:f>IF(OR(E58="",L58=""),"",L58-E58)</x:f>
      </x:c>
      <x:c r="Q58" t="str">
        <x:f>IF(A58="","",IF(OR(F58&lt;&gt;"Yes",G58&lt;&gt;"Yes",H58&lt;&gt;"Yes",I58="Duplicate",J58="Yes",ABS(IF(M58="",0,M58))&gt;=0.01),"Exception","Cleared"))</x:f>
      </x:c>
    </x:row>
    <x:row r="59">
      <x:c r="B59" s="5" t="n"/>
      <x:c r="E59" s="4" t="n"/>
      <x:c r="L59" s="4" t="n"/>
      <x:c r="M59" s="4" t="str">
        <x:f>IF(OR(E59="",L59=""),"",L59-E59)</x:f>
      </x:c>
      <x:c r="Q59" t="str">
        <x:f>IF(A59="","",IF(OR(F59&lt;&gt;"Yes",G59&lt;&gt;"Yes",H59&lt;&gt;"Yes",I59="Duplicate",J59="Yes",ABS(IF(M59="",0,M59))&gt;=0.01),"Exception","Cleared"))</x:f>
      </x:c>
    </x:row>
    <x:row r="60">
      <x:c r="B60" s="5" t="n"/>
      <x:c r="E60" s="4" t="n"/>
      <x:c r="L60" s="4" t="n"/>
      <x:c r="M60" s="4" t="str">
        <x:f>IF(OR(E60="",L60=""),"",L60-E60)</x:f>
      </x:c>
      <x:c r="Q60" t="str">
        <x:f>IF(A60="","",IF(OR(F60&lt;&gt;"Yes",G60&lt;&gt;"Yes",H60&lt;&gt;"Yes",I60="Duplicate",J60="Yes",ABS(IF(M60="",0,M60))&gt;=0.01),"Exception","Cleared"))</x:f>
      </x:c>
    </x:row>
    <x:row r="61">
      <x:c r="B61" s="5" t="n"/>
      <x:c r="E61" s="4" t="n"/>
      <x:c r="L61" s="4" t="n"/>
      <x:c r="M61" s="4" t="str">
        <x:f>IF(OR(E61="",L61=""),"",L61-E61)</x:f>
      </x:c>
      <x:c r="Q61" t="str">
        <x:f>IF(A61="","",IF(OR(F61&lt;&gt;"Yes",G61&lt;&gt;"Yes",H61&lt;&gt;"Yes",I61="Duplicate",J61="Yes",ABS(IF(M61="",0,M61))&gt;=0.01),"Exception","Cleared"))</x:f>
      </x:c>
    </x:row>
    <x:row r="62">
      <x:c r="B62" s="5" t="n"/>
      <x:c r="E62" s="4" t="n"/>
      <x:c r="L62" s="4" t="n"/>
      <x:c r="M62" s="4" t="str">
        <x:f>IF(OR(E62="",L62=""),"",L62-E62)</x:f>
      </x:c>
      <x:c r="Q62" t="str">
        <x:f>IF(A62="","",IF(OR(F62&lt;&gt;"Yes",G62&lt;&gt;"Yes",H62&lt;&gt;"Yes",I62="Duplicate",J62="Yes",ABS(IF(M62="",0,M62))&gt;=0.01),"Exception","Cleared"))</x:f>
      </x:c>
    </x:row>
    <x:row r="63">
      <x:c r="B63" s="5" t="n"/>
      <x:c r="E63" s="4" t="n"/>
      <x:c r="L63" s="4" t="n"/>
      <x:c r="M63" s="4" t="str">
        <x:f>IF(OR(E63="",L63=""),"",L63-E63)</x:f>
      </x:c>
      <x:c r="Q63" t="str">
        <x:f>IF(A63="","",IF(OR(F63&lt;&gt;"Yes",G63&lt;&gt;"Yes",H63&lt;&gt;"Yes",I63="Duplicate",J63="Yes",ABS(IF(M63="",0,M63))&gt;=0.01),"Exception","Cleared"))</x:f>
      </x:c>
    </x:row>
    <x:row r="64">
      <x:c r="B64" s="5" t="n"/>
      <x:c r="E64" s="4" t="n"/>
      <x:c r="L64" s="4" t="n"/>
      <x:c r="M64" s="4" t="str">
        <x:f>IF(OR(E64="",L64=""),"",L64-E64)</x:f>
      </x:c>
      <x:c r="Q64" t="str">
        <x:f>IF(A64="","",IF(OR(F64&lt;&gt;"Yes",G64&lt;&gt;"Yes",H64&lt;&gt;"Yes",I64="Duplicate",J64="Yes",ABS(IF(M64="",0,M64))&gt;=0.01),"Exception","Cleared"))</x:f>
      </x:c>
    </x:row>
    <x:row r="65">
      <x:c r="B65" s="5" t="n"/>
      <x:c r="E65" s="4" t="n"/>
      <x:c r="L65" s="4" t="n"/>
      <x:c r="M65" s="4" t="str">
        <x:f>IF(OR(E65="",L65=""),"",L65-E65)</x:f>
      </x:c>
      <x:c r="Q65" t="str">
        <x:f>IF(A65="","",IF(OR(F65&lt;&gt;"Yes",G65&lt;&gt;"Yes",H65&lt;&gt;"Yes",I65="Duplicate",J65="Yes",ABS(IF(M65="",0,M65))&gt;=0.01),"Exception","Cleared"))</x:f>
      </x:c>
    </x:row>
    <x:row r="66">
      <x:c r="B66" s="5" t="n"/>
      <x:c r="E66" s="4" t="n"/>
      <x:c r="L66" s="4" t="n"/>
      <x:c r="M66" s="4" t="str">
        <x:f>IF(OR(E66="",L66=""),"",L66-E66)</x:f>
      </x:c>
      <x:c r="Q66" t="str">
        <x:f>IF(A66="","",IF(OR(F66&lt;&gt;"Yes",G66&lt;&gt;"Yes",H66&lt;&gt;"Yes",I66="Duplicate",J66="Yes",ABS(IF(M66="",0,M66))&gt;=0.01),"Exception","Cleared"))</x:f>
      </x:c>
    </x:row>
    <x:row r="67">
      <x:c r="B67" s="5" t="n"/>
      <x:c r="E67" s="4" t="n"/>
      <x:c r="L67" s="4" t="n"/>
      <x:c r="M67" s="4" t="str">
        <x:f>IF(OR(E67="",L67=""),"",L67-E67)</x:f>
      </x:c>
      <x:c r="Q67" t="str">
        <x:f>IF(A67="","",IF(OR(F67&lt;&gt;"Yes",G67&lt;&gt;"Yes",H67&lt;&gt;"Yes",I67="Duplicate",J67="Yes",ABS(IF(M67="",0,M67))&gt;=0.01),"Exception","Cleared"))</x:f>
      </x:c>
    </x:row>
    <x:row r="68">
      <x:c r="B68" s="5" t="n"/>
      <x:c r="E68" s="4" t="n"/>
      <x:c r="L68" s="4" t="n"/>
      <x:c r="M68" s="4" t="str">
        <x:f>IF(OR(E68="",L68=""),"",L68-E68)</x:f>
      </x:c>
      <x:c r="Q68" t="str">
        <x:f>IF(A68="","",IF(OR(F68&lt;&gt;"Yes",G68&lt;&gt;"Yes",H68&lt;&gt;"Yes",I68="Duplicate",J68="Yes",ABS(IF(M68="",0,M68))&gt;=0.01),"Exception","Cleared"))</x:f>
      </x:c>
    </x:row>
    <x:row r="69">
      <x:c r="B69" s="5" t="n"/>
      <x:c r="E69" s="4" t="n"/>
      <x:c r="L69" s="4" t="n"/>
      <x:c r="M69" s="4" t="str">
        <x:f>IF(OR(E69="",L69=""),"",L69-E69)</x:f>
      </x:c>
      <x:c r="Q69" t="str">
        <x:f>IF(A69="","",IF(OR(F69&lt;&gt;"Yes",G69&lt;&gt;"Yes",H69&lt;&gt;"Yes",I69="Duplicate",J69="Yes",ABS(IF(M69="",0,M69))&gt;=0.01),"Exception","Cleared"))</x:f>
      </x:c>
    </x:row>
    <x:row r="70">
      <x:c r="B70" s="5" t="n"/>
      <x:c r="E70" s="4" t="n"/>
      <x:c r="L70" s="4" t="n"/>
      <x:c r="M70" s="4" t="str">
        <x:f>IF(OR(E70="",L70=""),"",L70-E70)</x:f>
      </x:c>
      <x:c r="Q70" t="str">
        <x:f>IF(A70="","",IF(OR(F70&lt;&gt;"Yes",G70&lt;&gt;"Yes",H70&lt;&gt;"Yes",I70="Duplicate",J70="Yes",ABS(IF(M70="",0,M70))&gt;=0.01),"Exception","Cleared"))</x:f>
      </x:c>
    </x:row>
    <x:row r="71">
      <x:c r="B71" s="5" t="n"/>
      <x:c r="E71" s="4" t="n"/>
      <x:c r="L71" s="4" t="n"/>
      <x:c r="M71" s="4" t="str">
        <x:f>IF(OR(E71="",L71=""),"",L71-E71)</x:f>
      </x:c>
      <x:c r="Q71" t="str">
        <x:f>IF(A71="","",IF(OR(F71&lt;&gt;"Yes",G71&lt;&gt;"Yes",H71&lt;&gt;"Yes",I71="Duplicate",J71="Yes",ABS(IF(M71="",0,M71))&gt;=0.01),"Exception","Cleared"))</x:f>
      </x:c>
    </x:row>
    <x:row r="72">
      <x:c r="B72" s="5" t="n"/>
      <x:c r="E72" s="4" t="n"/>
      <x:c r="L72" s="4" t="n"/>
      <x:c r="M72" s="4" t="str">
        <x:f>IF(OR(E72="",L72=""),"",L72-E72)</x:f>
      </x:c>
      <x:c r="Q72" t="str">
        <x:f>IF(A72="","",IF(OR(F72&lt;&gt;"Yes",G72&lt;&gt;"Yes",H72&lt;&gt;"Yes",I72="Duplicate",J72="Yes",ABS(IF(M72="",0,M72))&gt;=0.01),"Exception","Cleared"))</x:f>
      </x:c>
    </x:row>
    <x:row r="73">
      <x:c r="B73" s="5" t="n"/>
      <x:c r="E73" s="4" t="n"/>
      <x:c r="L73" s="4" t="n"/>
      <x:c r="M73" s="4" t="str">
        <x:f>IF(OR(E73="",L73=""),"",L73-E73)</x:f>
      </x:c>
      <x:c r="Q73" t="str">
        <x:f>IF(A73="","",IF(OR(F73&lt;&gt;"Yes",G73&lt;&gt;"Yes",H73&lt;&gt;"Yes",I73="Duplicate",J73="Yes",ABS(IF(M73="",0,M73))&gt;=0.01),"Exception","Cleared"))</x:f>
      </x:c>
    </x:row>
    <x:row r="74">
      <x:c r="B74" s="5" t="n"/>
      <x:c r="E74" s="4" t="n"/>
      <x:c r="L74" s="4" t="n"/>
      <x:c r="M74" s="4" t="str">
        <x:f>IF(OR(E74="",L74=""),"",L74-E74)</x:f>
      </x:c>
      <x:c r="Q74" t="str">
        <x:f>IF(A74="","",IF(OR(F74&lt;&gt;"Yes",G74&lt;&gt;"Yes",H74&lt;&gt;"Yes",I74="Duplicate",J74="Yes",ABS(IF(M74="",0,M74))&gt;=0.01),"Exception","Cleared"))</x:f>
      </x:c>
    </x:row>
    <x:row r="75">
      <x:c r="B75" s="5" t="n"/>
      <x:c r="E75" s="4" t="n"/>
      <x:c r="L75" s="4" t="n"/>
      <x:c r="M75" s="4" t="str">
        <x:f>IF(OR(E75="",L75=""),"",L75-E75)</x:f>
      </x:c>
      <x:c r="Q75" t="str">
        <x:f>IF(A75="","",IF(OR(F75&lt;&gt;"Yes",G75&lt;&gt;"Yes",H75&lt;&gt;"Yes",I75="Duplicate",J75="Yes",ABS(IF(M75="",0,M75))&gt;=0.01),"Exception","Cleared"))</x:f>
      </x:c>
    </x:row>
    <x:row r="76">
      <x:c r="B76" s="5" t="n"/>
      <x:c r="E76" s="4" t="n"/>
      <x:c r="L76" s="4" t="n"/>
      <x:c r="M76" s="4" t="str">
        <x:f>IF(OR(E76="",L76=""),"",L76-E76)</x:f>
      </x:c>
      <x:c r="Q76" t="str">
        <x:f>IF(A76="","",IF(OR(F76&lt;&gt;"Yes",G76&lt;&gt;"Yes",H76&lt;&gt;"Yes",I76="Duplicate",J76="Yes",ABS(IF(M76="",0,M76))&gt;=0.01),"Exception","Cleared"))</x:f>
      </x:c>
    </x:row>
    <x:row r="77">
      <x:c r="B77" s="5" t="n"/>
      <x:c r="E77" s="4" t="n"/>
      <x:c r="L77" s="4" t="n"/>
      <x:c r="M77" s="4" t="str">
        <x:f>IF(OR(E77="",L77=""),"",L77-E77)</x:f>
      </x:c>
      <x:c r="Q77" t="str">
        <x:f>IF(A77="","",IF(OR(F77&lt;&gt;"Yes",G77&lt;&gt;"Yes",H77&lt;&gt;"Yes",I77="Duplicate",J77="Yes",ABS(IF(M77="",0,M77))&gt;=0.01),"Exception","Cleared"))</x:f>
      </x:c>
    </x:row>
    <x:row r="78">
      <x:c r="B78" s="5" t="n"/>
      <x:c r="E78" s="4" t="n"/>
      <x:c r="L78" s="4" t="n"/>
      <x:c r="M78" s="4" t="str">
        <x:f>IF(OR(E78="",L78=""),"",L78-E78)</x:f>
      </x:c>
      <x:c r="Q78" t="str">
        <x:f>IF(A78="","",IF(OR(F78&lt;&gt;"Yes",G78&lt;&gt;"Yes",H78&lt;&gt;"Yes",I78="Duplicate",J78="Yes",ABS(IF(M78="",0,M78))&gt;=0.01),"Exception","Cleared"))</x:f>
      </x:c>
    </x:row>
    <x:row r="79">
      <x:c r="B79" s="5" t="n"/>
      <x:c r="E79" s="4" t="n"/>
      <x:c r="L79" s="4" t="n"/>
      <x:c r="M79" s="4" t="str">
        <x:f>IF(OR(E79="",L79=""),"",L79-E79)</x:f>
      </x:c>
      <x:c r="Q79" t="str">
        <x:f>IF(A79="","",IF(OR(F79&lt;&gt;"Yes",G79&lt;&gt;"Yes",H79&lt;&gt;"Yes",I79="Duplicate",J79="Yes",ABS(IF(M79="",0,M79))&gt;=0.01),"Exception","Cleared"))</x:f>
      </x:c>
    </x:row>
    <x:row r="80">
      <x:c r="B80" s="5" t="n"/>
      <x:c r="E80" s="4" t="n"/>
      <x:c r="L80" s="4" t="n"/>
      <x:c r="M80" s="4" t="str">
        <x:f>IF(OR(E80="",L80=""),"",L80-E80)</x:f>
      </x:c>
      <x:c r="Q80" t="str">
        <x:f>IF(A80="","",IF(OR(F80&lt;&gt;"Yes",G80&lt;&gt;"Yes",H80&lt;&gt;"Yes",I80="Duplicate",J80="Yes",ABS(IF(M80="",0,M80))&gt;=0.01),"Exception","Cleared"))</x:f>
      </x:c>
    </x:row>
    <x:row r="81">
      <x:c r="B81" s="5" t="n"/>
      <x:c r="E81" s="4" t="n"/>
      <x:c r="L81" s="4" t="n"/>
      <x:c r="M81" s="4" t="str">
        <x:f>IF(OR(E81="",L81=""),"",L81-E81)</x:f>
      </x:c>
      <x:c r="Q81" t="str">
        <x:f>IF(A81="","",IF(OR(F81&lt;&gt;"Yes",G81&lt;&gt;"Yes",H81&lt;&gt;"Yes",I81="Duplicate",J81="Yes",ABS(IF(M81="",0,M81))&gt;=0.01),"Exception","Cleared"))</x:f>
      </x:c>
    </x:row>
    <x:row r="82">
      <x:c r="B82" s="5" t="n"/>
      <x:c r="E82" s="4" t="n"/>
      <x:c r="L82" s="4" t="n"/>
      <x:c r="M82" s="4" t="str">
        <x:f>IF(OR(E82="",L82=""),"",L82-E82)</x:f>
      </x:c>
      <x:c r="Q82" t="str">
        <x:f>IF(A82="","",IF(OR(F82&lt;&gt;"Yes",G82&lt;&gt;"Yes",H82&lt;&gt;"Yes",I82="Duplicate",J82="Yes",ABS(IF(M82="",0,M82))&gt;=0.01),"Exception","Cleared"))</x:f>
      </x:c>
    </x:row>
    <x:row r="83">
      <x:c r="B83" s="5" t="n"/>
      <x:c r="E83" s="4" t="n"/>
      <x:c r="L83" s="4" t="n"/>
      <x:c r="M83" s="4" t="str">
        <x:f>IF(OR(E83="",L83=""),"",L83-E83)</x:f>
      </x:c>
      <x:c r="Q83" t="str">
        <x:f>IF(A83="","",IF(OR(F83&lt;&gt;"Yes",G83&lt;&gt;"Yes",H83&lt;&gt;"Yes",I83="Duplicate",J83="Yes",ABS(IF(M83="",0,M83))&gt;=0.01),"Exception","Cleared"))</x:f>
      </x:c>
    </x:row>
    <x:row r="84">
      <x:c r="B84" s="5" t="n"/>
      <x:c r="E84" s="4" t="n"/>
      <x:c r="L84" s="4" t="n"/>
      <x:c r="M84" s="4" t="str">
        <x:f>IF(OR(E84="",L84=""),"",L84-E84)</x:f>
      </x:c>
      <x:c r="Q84" t="str">
        <x:f>IF(A84="","",IF(OR(F84&lt;&gt;"Yes",G84&lt;&gt;"Yes",H84&lt;&gt;"Yes",I84="Duplicate",J84="Yes",ABS(IF(M84="",0,M84))&gt;=0.01),"Exception","Cleared"))</x:f>
      </x:c>
    </x:row>
    <x:row r="85">
      <x:c r="B85" s="5" t="n"/>
      <x:c r="E85" s="4" t="n"/>
      <x:c r="L85" s="4" t="n"/>
      <x:c r="M85" s="4" t="str">
        <x:f>IF(OR(E85="",L85=""),"",L85-E85)</x:f>
      </x:c>
      <x:c r="Q85" t="str">
        <x:f>IF(A85="","",IF(OR(F85&lt;&gt;"Yes",G85&lt;&gt;"Yes",H85&lt;&gt;"Yes",I85="Duplicate",J85="Yes",ABS(IF(M85="",0,M85))&gt;=0.01),"Exception","Cleared"))</x:f>
      </x:c>
    </x:row>
    <x:row r="86">
      <x:c r="B86" s="5" t="n"/>
      <x:c r="E86" s="4" t="n"/>
      <x:c r="L86" s="4" t="n"/>
      <x:c r="M86" s="4" t="str">
        <x:f>IF(OR(E86="",L86=""),"",L86-E86)</x:f>
      </x:c>
      <x:c r="Q86" t="str">
        <x:f>IF(A86="","",IF(OR(F86&lt;&gt;"Yes",G86&lt;&gt;"Yes",H86&lt;&gt;"Yes",I86="Duplicate",J86="Yes",ABS(IF(M86="",0,M86))&gt;=0.01),"Exception","Cleared"))</x:f>
      </x:c>
    </x:row>
    <x:row r="87">
      <x:c r="B87" s="5" t="n"/>
      <x:c r="E87" s="4" t="n"/>
      <x:c r="L87" s="4" t="n"/>
      <x:c r="M87" s="4" t="str">
        <x:f>IF(OR(E87="",L87=""),"",L87-E87)</x:f>
      </x:c>
      <x:c r="Q87" t="str">
        <x:f>IF(A87="","",IF(OR(F87&lt;&gt;"Yes",G87&lt;&gt;"Yes",H87&lt;&gt;"Yes",I87="Duplicate",J87="Yes",ABS(IF(M87="",0,M87))&gt;=0.01),"Exception","Cleared"))</x:f>
      </x:c>
    </x:row>
    <x:row r="88">
      <x:c r="B88" s="5" t="n"/>
      <x:c r="E88" s="4" t="n"/>
      <x:c r="L88" s="4" t="n"/>
      <x:c r="M88" s="4" t="str">
        <x:f>IF(OR(E88="",L88=""),"",L88-E88)</x:f>
      </x:c>
      <x:c r="Q88" t="str">
        <x:f>IF(A88="","",IF(OR(F88&lt;&gt;"Yes",G88&lt;&gt;"Yes",H88&lt;&gt;"Yes",I88="Duplicate",J88="Yes",ABS(IF(M88="",0,M88))&gt;=0.01),"Exception","Cleared"))</x:f>
      </x:c>
    </x:row>
    <x:row r="89">
      <x:c r="B89" s="5" t="n"/>
      <x:c r="E89" s="4" t="n"/>
      <x:c r="L89" s="4" t="n"/>
      <x:c r="M89" s="4" t="str">
        <x:f>IF(OR(E89="",L89=""),"",L89-E89)</x:f>
      </x:c>
      <x:c r="Q89" t="str">
        <x:f>IF(A89="","",IF(OR(F89&lt;&gt;"Yes",G89&lt;&gt;"Yes",H89&lt;&gt;"Yes",I89="Duplicate",J89="Yes",ABS(IF(M89="",0,M89))&gt;=0.01),"Exception","Cleared"))</x:f>
      </x:c>
    </x:row>
    <x:row r="90">
      <x:c r="B90" s="5" t="n"/>
      <x:c r="E90" s="4" t="n"/>
      <x:c r="L90" s="4" t="n"/>
      <x:c r="M90" s="4" t="str">
        <x:f>IF(OR(E90="",L90=""),"",L90-E90)</x:f>
      </x:c>
      <x:c r="Q90" t="str">
        <x:f>IF(A90="","",IF(OR(F90&lt;&gt;"Yes",G90&lt;&gt;"Yes",H90&lt;&gt;"Yes",I90="Duplicate",J90="Yes",ABS(IF(M90="",0,M90))&gt;=0.01),"Exception","Cleared"))</x:f>
      </x:c>
    </x:row>
    <x:row r="91">
      <x:c r="B91" s="5" t="n"/>
      <x:c r="E91" s="4" t="n"/>
      <x:c r="L91" s="4" t="n"/>
      <x:c r="M91" s="4" t="str">
        <x:f>IF(OR(E91="",L91=""),"",L91-E91)</x:f>
      </x:c>
      <x:c r="Q91" t="str">
        <x:f>IF(A91="","",IF(OR(F91&lt;&gt;"Yes",G91&lt;&gt;"Yes",H91&lt;&gt;"Yes",I91="Duplicate",J91="Yes",ABS(IF(M91="",0,M91))&gt;=0.01),"Exception","Cleared"))</x:f>
      </x:c>
    </x:row>
    <x:row r="92">
      <x:c r="B92" s="5" t="n"/>
      <x:c r="E92" s="4" t="n"/>
      <x:c r="L92" s="4" t="n"/>
      <x:c r="M92" s="4" t="str">
        <x:f>IF(OR(E92="",L92=""),"",L92-E92)</x:f>
      </x:c>
      <x:c r="Q92" t="str">
        <x:f>IF(A92="","",IF(OR(F92&lt;&gt;"Yes",G92&lt;&gt;"Yes",H92&lt;&gt;"Yes",I92="Duplicate",J92="Yes",ABS(IF(M92="",0,M92))&gt;=0.01),"Exception","Cleared"))</x:f>
      </x:c>
    </x:row>
    <x:row r="93">
      <x:c r="B93" s="5" t="n"/>
      <x:c r="E93" s="4" t="n"/>
      <x:c r="L93" s="4" t="n"/>
      <x:c r="M93" s="4" t="str">
        <x:f>IF(OR(E93="",L93=""),"",L93-E93)</x:f>
      </x:c>
      <x:c r="Q93" t="str">
        <x:f>IF(A93="","",IF(OR(F93&lt;&gt;"Yes",G93&lt;&gt;"Yes",H93&lt;&gt;"Yes",I93="Duplicate",J93="Yes",ABS(IF(M93="",0,M93))&gt;=0.01),"Exception","Cleared"))</x:f>
      </x:c>
    </x:row>
    <x:row r="94">
      <x:c r="B94" s="5" t="n"/>
      <x:c r="E94" s="4" t="n"/>
      <x:c r="L94" s="4" t="n"/>
      <x:c r="M94" s="4" t="str">
        <x:f>IF(OR(E94="",L94=""),"",L94-E94)</x:f>
      </x:c>
      <x:c r="Q94" t="str">
        <x:f>IF(A94="","",IF(OR(F94&lt;&gt;"Yes",G94&lt;&gt;"Yes",H94&lt;&gt;"Yes",I94="Duplicate",J94="Yes",ABS(IF(M94="",0,M94))&gt;=0.01),"Exception","Cleared"))</x:f>
      </x:c>
    </x:row>
    <x:row r="95">
      <x:c r="B95" s="5" t="n"/>
      <x:c r="E95" s="4" t="n"/>
      <x:c r="L95" s="4" t="n"/>
      <x:c r="M95" s="4" t="str">
        <x:f>IF(OR(E95="",L95=""),"",L95-E95)</x:f>
      </x:c>
      <x:c r="Q95" t="str">
        <x:f>IF(A95="","",IF(OR(F95&lt;&gt;"Yes",G95&lt;&gt;"Yes",H95&lt;&gt;"Yes",I95="Duplicate",J95="Yes",ABS(IF(M95="",0,M95))&gt;=0.01),"Exception","Cleared"))</x:f>
      </x:c>
    </x:row>
    <x:row r="96">
      <x:c r="B96" s="5" t="n"/>
      <x:c r="E96" s="4" t="n"/>
      <x:c r="L96" s="4" t="n"/>
      <x:c r="M96" s="4" t="str">
        <x:f>IF(OR(E96="",L96=""),"",L96-E96)</x:f>
      </x:c>
      <x:c r="Q96" t="str">
        <x:f>IF(A96="","",IF(OR(F96&lt;&gt;"Yes",G96&lt;&gt;"Yes",H96&lt;&gt;"Yes",I96="Duplicate",J96="Yes",ABS(IF(M96="",0,M96))&gt;=0.01),"Exception","Cleared"))</x:f>
      </x:c>
    </x:row>
    <x:row r="97">
      <x:c r="B97" s="5" t="n"/>
      <x:c r="E97" s="4" t="n"/>
      <x:c r="L97" s="4" t="n"/>
      <x:c r="M97" s="4" t="str">
        <x:f>IF(OR(E97="",L97=""),"",L97-E97)</x:f>
      </x:c>
      <x:c r="Q97" t="str">
        <x:f>IF(A97="","",IF(OR(F97&lt;&gt;"Yes",G97&lt;&gt;"Yes",H97&lt;&gt;"Yes",I97="Duplicate",J97="Yes",ABS(IF(M97="",0,M97))&gt;=0.01),"Exception","Cleared"))</x:f>
      </x:c>
    </x:row>
    <x:row r="98">
      <x:c r="B98" s="5" t="n"/>
      <x:c r="E98" s="4" t="n"/>
      <x:c r="L98" s="4" t="n"/>
      <x:c r="M98" s="4" t="str">
        <x:f>IF(OR(E98="",L98=""),"",L98-E98)</x:f>
      </x:c>
      <x:c r="Q98" t="str">
        <x:f>IF(A98="","",IF(OR(F98&lt;&gt;"Yes",G98&lt;&gt;"Yes",H98&lt;&gt;"Yes",I98="Duplicate",J98="Yes",ABS(IF(M98="",0,M98))&gt;=0.01),"Exception","Cleared"))</x:f>
      </x:c>
    </x:row>
    <x:row r="99">
      <x:c r="B99" s="5" t="n"/>
      <x:c r="E99" s="4" t="n"/>
      <x:c r="L99" s="4" t="n"/>
      <x:c r="M99" s="4" t="str">
        <x:f>IF(OR(E99="",L99=""),"",L99-E99)</x:f>
      </x:c>
      <x:c r="Q99" t="str">
        <x:f>IF(A99="","",IF(OR(F99&lt;&gt;"Yes",G99&lt;&gt;"Yes",H99&lt;&gt;"Yes",I99="Duplicate",J99="Yes",ABS(IF(M99="",0,M99))&gt;=0.01),"Exception","Cleared"))</x:f>
      </x:c>
    </x:row>
    <x:row r="100">
      <x:c r="B100" s="5" t="n"/>
      <x:c r="E100" s="4" t="n"/>
      <x:c r="L100" s="4" t="n"/>
      <x:c r="M100" s="4" t="str">
        <x:f>IF(OR(E100="",L100=""),"",L100-E100)</x:f>
      </x:c>
      <x:c r="Q100" t="str">
        <x:f>IF(A100="","",IF(OR(F100&lt;&gt;"Yes",G100&lt;&gt;"Yes",H100&lt;&gt;"Yes",I100="Duplicate",J100="Yes",ABS(IF(M100="",0,M100))&gt;=0.01),"Exception","Cleared"))</x:f>
      </x:c>
    </x:row>
    <x:row r="101">
      <x:c r="B101" s="5" t="n"/>
      <x:c r="E101" s="4" t="n"/>
      <x:c r="L101" s="4" t="n"/>
      <x:c r="M101" s="4" t="str">
        <x:f>IF(OR(E101="",L101=""),"",L101-E101)</x:f>
      </x:c>
      <x:c r="Q101" t="str">
        <x:f>IF(A101="","",IF(OR(F101&lt;&gt;"Yes",G101&lt;&gt;"Yes",H101&lt;&gt;"Yes",I101="Duplicate",J101="Yes",ABS(IF(M101="",0,M101))&gt;=0.01),"Exception","Cleared"))</x:f>
      </x:c>
    </x:row>
    <x:row r="102">
      <x:c r="B102" s="5" t="n"/>
      <x:c r="E102" s="4" t="n"/>
      <x:c r="L102" s="4" t="n"/>
      <x:c r="M102" s="4" t="str">
        <x:f>IF(OR(E102="",L102=""),"",L102-E102)</x:f>
      </x:c>
      <x:c r="Q102" t="str">
        <x:f>IF(A102="","",IF(OR(F102&lt;&gt;"Yes",G102&lt;&gt;"Yes",H102&lt;&gt;"Yes",I102="Duplicate",J102="Yes",ABS(IF(M102="",0,M102))&gt;=0.01),"Exception","Cleared"))</x:f>
      </x:c>
    </x:row>
    <x:row r="103">
      <x:c r="B103" s="5" t="n"/>
      <x:c r="E103" s="4" t="n"/>
      <x:c r="L103" s="4" t="n"/>
      <x:c r="M103" s="4" t="str">
        <x:f>IF(OR(E103="",L103=""),"",L103-E103)</x:f>
      </x:c>
      <x:c r="Q103" t="str">
        <x:f>IF(A103="","",IF(OR(F103&lt;&gt;"Yes",G103&lt;&gt;"Yes",H103&lt;&gt;"Yes",I103="Duplicate",J103="Yes",ABS(IF(M103="",0,M103))&gt;=0.01),"Exception","Cleared"))</x:f>
      </x:c>
    </x:row>
    <x:row r="104">
      <x:c r="B104" s="5" t="n"/>
      <x:c r="E104" s="4" t="n"/>
      <x:c r="L104" s="4" t="n"/>
      <x:c r="M104" s="4" t="str">
        <x:f>IF(OR(E104="",L104=""),"",L104-E104)</x:f>
      </x:c>
      <x:c r="Q104" t="str">
        <x:f>IF(A104="","",IF(OR(F104&lt;&gt;"Yes",G104&lt;&gt;"Yes",H104&lt;&gt;"Yes",I104="Duplicate",J104="Yes",ABS(IF(M104="",0,M104))&gt;=0.01),"Exception","Cleared"))</x:f>
      </x:c>
    </x:row>
    <x:row r="105">
      <x:c r="B105" s="5" t="n"/>
      <x:c r="E105" s="4" t="n"/>
      <x:c r="L105" s="4" t="n"/>
      <x:c r="M105" s="4" t="str">
        <x:f>IF(OR(E105="",L105=""),"",L105-E105)</x:f>
      </x:c>
      <x:c r="Q105" t="str">
        <x:f>IF(A105="","",IF(OR(F105&lt;&gt;"Yes",G105&lt;&gt;"Yes",H105&lt;&gt;"Yes",I105="Duplicate",J105="Yes",ABS(IF(M105="",0,M105))&gt;=0.01),"Exception","Cleared"))</x:f>
      </x:c>
    </x:row>
    <x:row r="106">
      <x:c r="B106" s="5" t="n"/>
      <x:c r="E106" s="4" t="n"/>
      <x:c r="L106" s="4" t="n"/>
      <x:c r="M106" s="4" t="str">
        <x:f>IF(OR(E106="",L106=""),"",L106-E106)</x:f>
      </x:c>
      <x:c r="Q106" t="str">
        <x:f>IF(A106="","",IF(OR(F106&lt;&gt;"Yes",G106&lt;&gt;"Yes",H106&lt;&gt;"Yes",I106="Duplicate",J106="Yes",ABS(IF(M106="",0,M106))&gt;=0.01),"Exception","Cleared"))</x:f>
      </x:c>
    </x:row>
    <x:row r="107">
      <x:c r="B107" s="5" t="n"/>
      <x:c r="E107" s="4" t="n"/>
      <x:c r="L107" s="4" t="n"/>
      <x:c r="M107" s="4" t="str">
        <x:f>IF(OR(E107="",L107=""),"",L107-E107)</x:f>
      </x:c>
      <x:c r="Q107" t="str">
        <x:f>IF(A107="","",IF(OR(F107&lt;&gt;"Yes",G107&lt;&gt;"Yes",H107&lt;&gt;"Yes",I107="Duplicate",J107="Yes",ABS(IF(M107="",0,M107))&gt;=0.01),"Exception","Cleared"))</x:f>
      </x:c>
    </x:row>
    <x:row r="108">
      <x:c r="B108" s="5" t="n"/>
      <x:c r="E108" s="4" t="n"/>
      <x:c r="L108" s="4" t="n"/>
      <x:c r="M108" s="4" t="str">
        <x:f>IF(OR(E108="",L108=""),"",L108-E108)</x:f>
      </x:c>
      <x:c r="Q108" t="str">
        <x:f>IF(A108="","",IF(OR(F108&lt;&gt;"Yes",G108&lt;&gt;"Yes",H108&lt;&gt;"Yes",I108="Duplicate",J108="Yes",ABS(IF(M108="",0,M108))&gt;=0.01),"Exception","Cleared"))</x:f>
      </x:c>
    </x:row>
    <x:row r="109">
      <x:c r="B109" s="5" t="n"/>
      <x:c r="E109" s="4" t="n"/>
      <x:c r="L109" s="4" t="n"/>
      <x:c r="M109" s="4" t="str">
        <x:f>IF(OR(E109="",L109=""),"",L109-E109)</x:f>
      </x:c>
      <x:c r="Q109" t="str">
        <x:f>IF(A109="","",IF(OR(F109&lt;&gt;"Yes",G109&lt;&gt;"Yes",H109&lt;&gt;"Yes",I109="Duplicate",J109="Yes",ABS(IF(M109="",0,M109))&gt;=0.01),"Exception","Cleared"))</x:f>
      </x:c>
    </x:row>
    <x:row r="110">
      <x:c r="B110" s="5" t="n"/>
      <x:c r="E110" s="4" t="n"/>
      <x:c r="L110" s="4" t="n"/>
      <x:c r="M110" s="4" t="str">
        <x:f>IF(OR(E110="",L110=""),"",L110-E110)</x:f>
      </x:c>
      <x:c r="Q110" t="str">
        <x:f>IF(A110="","",IF(OR(F110&lt;&gt;"Yes",G110&lt;&gt;"Yes",H110&lt;&gt;"Yes",I110="Duplicate",J110="Yes",ABS(IF(M110="",0,M110))&gt;=0.01),"Exception","Cleared"))</x:f>
      </x:c>
    </x:row>
    <x:row r="111">
      <x:c r="B111" s="5" t="n"/>
      <x:c r="E111" s="4" t="n"/>
      <x:c r="L111" s="4" t="n"/>
      <x:c r="M111" s="4" t="str">
        <x:f>IF(OR(E111="",L111=""),"",L111-E111)</x:f>
      </x:c>
      <x:c r="Q111" t="str">
        <x:f>IF(A111="","",IF(OR(F111&lt;&gt;"Yes",G111&lt;&gt;"Yes",H111&lt;&gt;"Yes",I111="Duplicate",J111="Yes",ABS(IF(M111="",0,M111))&gt;=0.01),"Exception","Cleared"))</x:f>
      </x:c>
    </x:row>
    <x:row r="112">
      <x:c r="B112" s="5" t="n"/>
      <x:c r="E112" s="4" t="n"/>
      <x:c r="L112" s="4" t="n"/>
      <x:c r="M112" s="4" t="str">
        <x:f>IF(OR(E112="",L112=""),"",L112-E112)</x:f>
      </x:c>
      <x:c r="Q112" t="str">
        <x:f>IF(A112="","",IF(OR(F112&lt;&gt;"Yes",G112&lt;&gt;"Yes",H112&lt;&gt;"Yes",I112="Duplicate",J112="Yes",ABS(IF(M112="",0,M112))&gt;=0.01),"Exception","Cleared"))</x:f>
      </x:c>
    </x:row>
    <x:row r="113">
      <x:c r="B113" s="5" t="n"/>
      <x:c r="E113" s="4" t="n"/>
      <x:c r="L113" s="4" t="n"/>
      <x:c r="M113" s="4" t="str">
        <x:f>IF(OR(E113="",L113=""),"",L113-E113)</x:f>
      </x:c>
      <x:c r="Q113" t="str">
        <x:f>IF(A113="","",IF(OR(F113&lt;&gt;"Yes",G113&lt;&gt;"Yes",H113&lt;&gt;"Yes",I113="Duplicate",J113="Yes",ABS(IF(M113="",0,M113))&gt;=0.01),"Exception","Cleared"))</x:f>
      </x:c>
    </x:row>
    <x:row r="114">
      <x:c r="B114" s="5" t="n"/>
      <x:c r="E114" s="4" t="n"/>
      <x:c r="L114" s="4" t="n"/>
      <x:c r="M114" s="4" t="str">
        <x:f>IF(OR(E114="",L114=""),"",L114-E114)</x:f>
      </x:c>
      <x:c r="Q114" t="str">
        <x:f>IF(A114="","",IF(OR(F114&lt;&gt;"Yes",G114&lt;&gt;"Yes",H114&lt;&gt;"Yes",I114="Duplicate",J114="Yes",ABS(IF(M114="",0,M114))&gt;=0.01),"Exception","Cleared"))</x:f>
      </x:c>
    </x:row>
    <x:row r="115">
      <x:c r="B115" s="5" t="n"/>
      <x:c r="E115" s="4" t="n"/>
      <x:c r="L115" s="4" t="n"/>
      <x:c r="M115" s="4" t="str">
        <x:f>IF(OR(E115="",L115=""),"",L115-E115)</x:f>
      </x:c>
      <x:c r="Q115" t="str">
        <x:f>IF(A115="","",IF(OR(F115&lt;&gt;"Yes",G115&lt;&gt;"Yes",H115&lt;&gt;"Yes",I115="Duplicate",J115="Yes",ABS(IF(M115="",0,M115))&gt;=0.01),"Exception","Cleared"))</x:f>
      </x:c>
    </x:row>
    <x:row r="116">
      <x:c r="B116" s="5" t="n"/>
      <x:c r="E116" s="4" t="n"/>
      <x:c r="L116" s="4" t="n"/>
      <x:c r="M116" s="4" t="str">
        <x:f>IF(OR(E116="",L116=""),"",L116-E116)</x:f>
      </x:c>
      <x:c r="Q116" t="str">
        <x:f>IF(A116="","",IF(OR(F116&lt;&gt;"Yes",G116&lt;&gt;"Yes",H116&lt;&gt;"Yes",I116="Duplicate",J116="Yes",ABS(IF(M116="",0,M116))&gt;=0.01),"Exception","Cleared"))</x:f>
      </x:c>
    </x:row>
    <x:row r="117">
      <x:c r="B117" s="5" t="n"/>
      <x:c r="E117" s="4" t="n"/>
      <x:c r="L117" s="4" t="n"/>
      <x:c r="M117" s="4" t="str">
        <x:f>IF(OR(E117="",L117=""),"",L117-E117)</x:f>
      </x:c>
      <x:c r="Q117" t="str">
        <x:f>IF(A117="","",IF(OR(F117&lt;&gt;"Yes",G117&lt;&gt;"Yes",H117&lt;&gt;"Yes",I117="Duplicate",J117="Yes",ABS(IF(M117="",0,M117))&gt;=0.01),"Exception","Cleared"))</x:f>
      </x:c>
    </x:row>
    <x:row r="118">
      <x:c r="B118" s="5" t="n"/>
      <x:c r="E118" s="4" t="n"/>
      <x:c r="L118" s="4" t="n"/>
      <x:c r="M118" s="4" t="str">
        <x:f>IF(OR(E118="",L118=""),"",L118-E118)</x:f>
      </x:c>
      <x:c r="Q118" t="str">
        <x:f>IF(A118="","",IF(OR(F118&lt;&gt;"Yes",G118&lt;&gt;"Yes",H118&lt;&gt;"Yes",I118="Duplicate",J118="Yes",ABS(IF(M118="",0,M118))&gt;=0.01),"Exception","Cleared"))</x:f>
      </x:c>
    </x:row>
    <x:row r="119">
      <x:c r="B119" s="5" t="n"/>
      <x:c r="E119" s="4" t="n"/>
      <x:c r="L119" s="4" t="n"/>
      <x:c r="M119" s="4" t="str">
        <x:f>IF(OR(E119="",L119=""),"",L119-E119)</x:f>
      </x:c>
      <x:c r="Q119" t="str">
        <x:f>IF(A119="","",IF(OR(F119&lt;&gt;"Yes",G119&lt;&gt;"Yes",H119&lt;&gt;"Yes",I119="Duplicate",J119="Yes",ABS(IF(M119="",0,M119))&gt;=0.01),"Exception","Cleared"))</x:f>
      </x:c>
    </x:row>
    <x:row r="120">
      <x:c r="B120" s="5" t="n"/>
      <x:c r="E120" s="4" t="n"/>
      <x:c r="L120" s="4" t="n"/>
      <x:c r="M120" s="4" t="str">
        <x:f>IF(OR(E120="",L120=""),"",L120-E120)</x:f>
      </x:c>
      <x:c r="Q120" t="str">
        <x:f>IF(A120="","",IF(OR(F120&lt;&gt;"Yes",G120&lt;&gt;"Yes",H120&lt;&gt;"Yes",I120="Duplicate",J120="Yes",ABS(IF(M120="",0,M120))&gt;=0.01),"Exception","Cleared"))</x:f>
      </x:c>
    </x:row>
    <x:row r="121">
      <x:c r="B121" s="5" t="n"/>
      <x:c r="E121" s="4" t="n"/>
      <x:c r="L121" s="4" t="n"/>
      <x:c r="M121" s="4" t="str">
        <x:f>IF(OR(E121="",L121=""),"",L121-E121)</x:f>
      </x:c>
      <x:c r="Q121" t="str">
        <x:f>IF(A121="","",IF(OR(F121&lt;&gt;"Yes",G121&lt;&gt;"Yes",H121&lt;&gt;"Yes",I121="Duplicate",J121="Yes",ABS(IF(M121="",0,M121))&gt;=0.01),"Exception","Cleared"))</x:f>
      </x:c>
    </x:row>
    <x:row r="122">
      <x:c r="B122" s="5" t="n"/>
      <x:c r="E122" s="4" t="n"/>
      <x:c r="L122" s="4" t="n"/>
      <x:c r="M122" s="4" t="str">
        <x:f>IF(OR(E122="",L122=""),"",L122-E122)</x:f>
      </x:c>
      <x:c r="Q122" t="str">
        <x:f>IF(A122="","",IF(OR(F122&lt;&gt;"Yes",G122&lt;&gt;"Yes",H122&lt;&gt;"Yes",I122="Duplicate",J122="Yes",ABS(IF(M122="",0,M122))&gt;=0.01),"Exception","Cleared"))</x:f>
      </x:c>
    </x:row>
    <x:row r="123">
      <x:c r="B123" s="5" t="n"/>
      <x:c r="E123" s="4" t="n"/>
      <x:c r="L123" s="4" t="n"/>
      <x:c r="M123" s="4" t="str">
        <x:f>IF(OR(E123="",L123=""),"",L123-E123)</x:f>
      </x:c>
      <x:c r="Q123" t="str">
        <x:f>IF(A123="","",IF(OR(F123&lt;&gt;"Yes",G123&lt;&gt;"Yes",H123&lt;&gt;"Yes",I123="Duplicate",J123="Yes",ABS(IF(M123="",0,M123))&gt;=0.01),"Exception","Cleared"))</x:f>
      </x:c>
    </x:row>
    <x:row r="124">
      <x:c r="B124" s="5" t="n"/>
      <x:c r="E124" s="4" t="n"/>
      <x:c r="L124" s="4" t="n"/>
      <x:c r="M124" s="4" t="str">
        <x:f>IF(OR(E124="",L124=""),"",L124-E124)</x:f>
      </x:c>
      <x:c r="Q124" t="str">
        <x:f>IF(A124="","",IF(OR(F124&lt;&gt;"Yes",G124&lt;&gt;"Yes",H124&lt;&gt;"Yes",I124="Duplicate",J124="Yes",ABS(IF(M124="",0,M124))&gt;=0.01),"Exception","Cleared"))</x:f>
      </x:c>
    </x:row>
    <x:row r="125">
      <x:c r="B125" s="5" t="n"/>
      <x:c r="E125" s="4" t="n"/>
      <x:c r="L125" s="4" t="n"/>
      <x:c r="M125" s="4" t="str">
        <x:f>IF(OR(E125="",L125=""),"",L125-E125)</x:f>
      </x:c>
      <x:c r="Q125" t="str">
        <x:f>IF(A125="","",IF(OR(F125&lt;&gt;"Yes",G125&lt;&gt;"Yes",H125&lt;&gt;"Yes",I125="Duplicate",J125="Yes",ABS(IF(M125="",0,M125))&gt;=0.01),"Exception","Cleared"))</x:f>
      </x:c>
    </x:row>
    <x:row r="126">
      <x:c r="B126" s="5" t="n"/>
      <x:c r="E126" s="4" t="n"/>
      <x:c r="L126" s="4" t="n"/>
      <x:c r="M126" s="4" t="str">
        <x:f>IF(OR(E126="",L126=""),"",L126-E126)</x:f>
      </x:c>
      <x:c r="Q126" t="str">
        <x:f>IF(A126="","",IF(OR(F126&lt;&gt;"Yes",G126&lt;&gt;"Yes",H126&lt;&gt;"Yes",I126="Duplicate",J126="Yes",ABS(IF(M126="",0,M126))&gt;=0.01),"Exception","Cleared"))</x:f>
      </x:c>
    </x:row>
    <x:row r="127">
      <x:c r="B127" s="5" t="n"/>
      <x:c r="E127" s="4" t="n"/>
      <x:c r="L127" s="4" t="n"/>
      <x:c r="M127" s="4" t="str">
        <x:f>IF(OR(E127="",L127=""),"",L127-E127)</x:f>
      </x:c>
      <x:c r="Q127" t="str">
        <x:f>IF(A127="","",IF(OR(F127&lt;&gt;"Yes",G127&lt;&gt;"Yes",H127&lt;&gt;"Yes",I127="Duplicate",J127="Yes",ABS(IF(M127="",0,M127))&gt;=0.01),"Exception","Cleared"))</x:f>
      </x:c>
    </x:row>
    <x:row r="128">
      <x:c r="B128" s="5" t="n"/>
      <x:c r="E128" s="4" t="n"/>
      <x:c r="L128" s="4" t="n"/>
      <x:c r="M128" s="4" t="str">
        <x:f>IF(OR(E128="",L128=""),"",L128-E128)</x:f>
      </x:c>
      <x:c r="Q128" t="str">
        <x:f>IF(A128="","",IF(OR(F128&lt;&gt;"Yes",G128&lt;&gt;"Yes",H128&lt;&gt;"Yes",I128="Duplicate",J128="Yes",ABS(IF(M128="",0,M128))&gt;=0.01),"Exception","Cleared"))</x:f>
      </x:c>
    </x:row>
    <x:row r="129">
      <x:c r="B129" s="5" t="n"/>
      <x:c r="E129" s="4" t="n"/>
      <x:c r="L129" s="4" t="n"/>
      <x:c r="M129" s="4" t="str">
        <x:f>IF(OR(E129="",L129=""),"",L129-E129)</x:f>
      </x:c>
      <x:c r="Q129" t="str">
        <x:f>IF(A129="","",IF(OR(F129&lt;&gt;"Yes",G129&lt;&gt;"Yes",H129&lt;&gt;"Yes",I129="Duplicate",J129="Yes",ABS(IF(M129="",0,M129))&gt;=0.01),"Exception","Cleared"))</x:f>
      </x:c>
    </x:row>
    <x:row r="130">
      <x:c r="B130" s="5" t="n"/>
      <x:c r="E130" s="4" t="n"/>
      <x:c r="L130" s="4" t="n"/>
      <x:c r="M130" s="4" t="str">
        <x:f>IF(OR(E130="",L130=""),"",L130-E130)</x:f>
      </x:c>
      <x:c r="Q130" t="str">
        <x:f>IF(A130="","",IF(OR(F130&lt;&gt;"Yes",G130&lt;&gt;"Yes",H130&lt;&gt;"Yes",I130="Duplicate",J130="Yes",ABS(IF(M130="",0,M130))&gt;=0.01),"Exception","Cleared"))</x:f>
      </x:c>
    </x:row>
    <x:row r="131">
      <x:c r="B131" s="5" t="n"/>
      <x:c r="E131" s="4" t="n"/>
      <x:c r="L131" s="4" t="n"/>
      <x:c r="M131" s="4" t="str">
        <x:f>IF(OR(E131="",L131=""),"",L131-E131)</x:f>
      </x:c>
      <x:c r="Q131" t="str">
        <x:f>IF(A131="","",IF(OR(F131&lt;&gt;"Yes",G131&lt;&gt;"Yes",H131&lt;&gt;"Yes",I131="Duplicate",J131="Yes",ABS(IF(M131="",0,M131))&gt;=0.01),"Exception","Cleared"))</x:f>
      </x:c>
    </x:row>
    <x:row r="132">
      <x:c r="B132" s="5" t="n"/>
      <x:c r="E132" s="4" t="n"/>
      <x:c r="L132" s="4" t="n"/>
      <x:c r="M132" s="4" t="str">
        <x:f>IF(OR(E132="",L132=""),"",L132-E132)</x:f>
      </x:c>
      <x:c r="Q132" t="str">
        <x:f>IF(A132="","",IF(OR(F132&lt;&gt;"Yes",G132&lt;&gt;"Yes",H132&lt;&gt;"Yes",I132="Duplicate",J132="Yes",ABS(IF(M132="",0,M132))&gt;=0.01),"Exception","Cleared"))</x:f>
      </x:c>
    </x:row>
    <x:row r="133">
      <x:c r="B133" s="5" t="n"/>
      <x:c r="E133" s="4" t="n"/>
      <x:c r="L133" s="4" t="n"/>
      <x:c r="M133" s="4" t="str">
        <x:f>IF(OR(E133="",L133=""),"",L133-E133)</x:f>
      </x:c>
      <x:c r="Q133" t="str">
        <x:f>IF(A133="","",IF(OR(F133&lt;&gt;"Yes",G133&lt;&gt;"Yes",H133&lt;&gt;"Yes",I133="Duplicate",J133="Yes",ABS(IF(M133="",0,M133))&gt;=0.01),"Exception","Cleared"))</x:f>
      </x:c>
    </x:row>
    <x:row r="134">
      <x:c r="B134" s="5" t="n"/>
      <x:c r="E134" s="4" t="n"/>
      <x:c r="L134" s="4" t="n"/>
      <x:c r="M134" s="4" t="str">
        <x:f>IF(OR(E134="",L134=""),"",L134-E134)</x:f>
      </x:c>
      <x:c r="Q134" t="str">
        <x:f>IF(A134="","",IF(OR(F134&lt;&gt;"Yes",G134&lt;&gt;"Yes",H134&lt;&gt;"Yes",I134="Duplicate",J134="Yes",ABS(IF(M134="",0,M134))&gt;=0.01),"Exception","Cleared"))</x:f>
      </x:c>
    </x:row>
    <x:row r="135">
      <x:c r="B135" s="5" t="n"/>
      <x:c r="E135" s="4" t="n"/>
      <x:c r="L135" s="4" t="n"/>
      <x:c r="M135" s="4" t="str">
        <x:f>IF(OR(E135="",L135=""),"",L135-E135)</x:f>
      </x:c>
      <x:c r="Q135" t="str">
        <x:f>IF(A135="","",IF(OR(F135&lt;&gt;"Yes",G135&lt;&gt;"Yes",H135&lt;&gt;"Yes",I135="Duplicate",J135="Yes",ABS(IF(M135="",0,M135))&gt;=0.01),"Exception","Cleared"))</x:f>
      </x:c>
    </x:row>
    <x:row r="136">
      <x:c r="B136" s="5" t="n"/>
      <x:c r="E136" s="4" t="n"/>
      <x:c r="L136" s="4" t="n"/>
      <x:c r="M136" s="4" t="str">
        <x:f>IF(OR(E136="",L136=""),"",L136-E136)</x:f>
      </x:c>
      <x:c r="Q136" t="str">
        <x:f>IF(A136="","",IF(OR(F136&lt;&gt;"Yes",G136&lt;&gt;"Yes",H136&lt;&gt;"Yes",I136="Duplicate",J136="Yes",ABS(IF(M136="",0,M136))&gt;=0.01),"Exception","Cleared"))</x:f>
      </x:c>
    </x:row>
    <x:row r="137">
      <x:c r="B137" s="5" t="n"/>
      <x:c r="E137" s="4" t="n"/>
      <x:c r="L137" s="4" t="n"/>
      <x:c r="M137" s="4" t="str">
        <x:f>IF(OR(E137="",L137=""),"",L137-E137)</x:f>
      </x:c>
      <x:c r="Q137" t="str">
        <x:f>IF(A137="","",IF(OR(F137&lt;&gt;"Yes",G137&lt;&gt;"Yes",H137&lt;&gt;"Yes",I137="Duplicate",J137="Yes",ABS(IF(M137="",0,M137))&gt;=0.01),"Exception","Cleared"))</x:f>
      </x:c>
    </x:row>
    <x:row r="138">
      <x:c r="B138" s="5" t="n"/>
      <x:c r="E138" s="4" t="n"/>
      <x:c r="L138" s="4" t="n"/>
      <x:c r="M138" s="4" t="str">
        <x:f>IF(OR(E138="",L138=""),"",L138-E138)</x:f>
      </x:c>
      <x:c r="Q138" t="str">
        <x:f>IF(A138="","",IF(OR(F138&lt;&gt;"Yes",G138&lt;&gt;"Yes",H138&lt;&gt;"Yes",I138="Duplicate",J138="Yes",ABS(IF(M138="",0,M138))&gt;=0.01),"Exception","Cleared"))</x:f>
      </x:c>
    </x:row>
    <x:row r="139">
      <x:c r="B139" s="5" t="n"/>
      <x:c r="E139" s="4" t="n"/>
      <x:c r="L139" s="4" t="n"/>
      <x:c r="M139" s="4" t="str">
        <x:f>IF(OR(E139="",L139=""),"",L139-E139)</x:f>
      </x:c>
      <x:c r="Q139" t="str">
        <x:f>IF(A139="","",IF(OR(F139&lt;&gt;"Yes",G139&lt;&gt;"Yes",H139&lt;&gt;"Yes",I139="Duplicate",J139="Yes",ABS(IF(M139="",0,M139))&gt;=0.01),"Exception","Cleared"))</x:f>
      </x:c>
    </x:row>
    <x:row r="140">
      <x:c r="B140" s="5" t="n"/>
      <x:c r="E140" s="4" t="n"/>
      <x:c r="L140" s="4" t="n"/>
      <x:c r="M140" s="4" t="str">
        <x:f>IF(OR(E140="",L140=""),"",L140-E140)</x:f>
      </x:c>
      <x:c r="Q140" t="str">
        <x:f>IF(A140="","",IF(OR(F140&lt;&gt;"Yes",G140&lt;&gt;"Yes",H140&lt;&gt;"Yes",I140="Duplicate",J140="Yes",ABS(IF(M140="",0,M140))&gt;=0.01),"Exception","Cleared"))</x:f>
      </x:c>
    </x:row>
    <x:row r="141">
      <x:c r="B141" s="5" t="n"/>
      <x:c r="E141" s="4" t="n"/>
      <x:c r="L141" s="4" t="n"/>
      <x:c r="M141" s="4" t="str">
        <x:f>IF(OR(E141="",L141=""),"",L141-E141)</x:f>
      </x:c>
      <x:c r="Q141" t="str">
        <x:f>IF(A141="","",IF(OR(F141&lt;&gt;"Yes",G141&lt;&gt;"Yes",H141&lt;&gt;"Yes",I141="Duplicate",J141="Yes",ABS(IF(M141="",0,M141))&gt;=0.01),"Exception","Cleared"))</x:f>
      </x:c>
    </x:row>
    <x:row r="142">
      <x:c r="B142" s="5" t="n"/>
      <x:c r="E142" s="4" t="n"/>
      <x:c r="L142" s="4" t="n"/>
      <x:c r="M142" s="4" t="str">
        <x:f>IF(OR(E142="",L142=""),"",L142-E142)</x:f>
      </x:c>
      <x:c r="Q142" t="str">
        <x:f>IF(A142="","",IF(OR(F142&lt;&gt;"Yes",G142&lt;&gt;"Yes",H142&lt;&gt;"Yes",I142="Duplicate",J142="Yes",ABS(IF(M142="",0,M142))&gt;=0.01),"Exception","Cleared"))</x:f>
      </x:c>
    </x:row>
    <x:row r="143">
      <x:c r="B143" s="5" t="n"/>
      <x:c r="E143" s="4" t="n"/>
      <x:c r="L143" s="4" t="n"/>
      <x:c r="M143" s="4" t="str">
        <x:f>IF(OR(E143="",L143=""),"",L143-E143)</x:f>
      </x:c>
      <x:c r="Q143" t="str">
        <x:f>IF(A143="","",IF(OR(F143&lt;&gt;"Yes",G143&lt;&gt;"Yes",H143&lt;&gt;"Yes",I143="Duplicate",J143="Yes",ABS(IF(M143="",0,M143))&gt;=0.01),"Exception","Cleared"))</x:f>
      </x:c>
    </x:row>
    <x:row r="144">
      <x:c r="B144" s="5" t="n"/>
      <x:c r="E144" s="4" t="n"/>
      <x:c r="L144" s="4" t="n"/>
      <x:c r="M144" s="4" t="str">
        <x:f>IF(OR(E144="",L144=""),"",L144-E144)</x:f>
      </x:c>
      <x:c r="Q144" t="str">
        <x:f>IF(A144="","",IF(OR(F144&lt;&gt;"Yes",G144&lt;&gt;"Yes",H144&lt;&gt;"Yes",I144="Duplicate",J144="Yes",ABS(IF(M144="",0,M144))&gt;=0.01),"Exception","Cleared"))</x:f>
      </x:c>
    </x:row>
    <x:row r="145">
      <x:c r="B145" s="5" t="n"/>
      <x:c r="E145" s="4" t="n"/>
      <x:c r="L145" s="4" t="n"/>
      <x:c r="M145" s="4" t="str">
        <x:f>IF(OR(E145="",L145=""),"",L145-E145)</x:f>
      </x:c>
      <x:c r="Q145" t="str">
        <x:f>IF(A145="","",IF(OR(F145&lt;&gt;"Yes",G145&lt;&gt;"Yes",H145&lt;&gt;"Yes",I145="Duplicate",J145="Yes",ABS(IF(M145="",0,M145))&gt;=0.01),"Exception","Cleared"))</x:f>
      </x:c>
    </x:row>
    <x:row r="146">
      <x:c r="B146" s="5" t="n"/>
      <x:c r="E146" s="4" t="n"/>
      <x:c r="L146" s="4" t="n"/>
      <x:c r="M146" s="4" t="str">
        <x:f>IF(OR(E146="",L146=""),"",L146-E146)</x:f>
      </x:c>
      <x:c r="Q146" t="str">
        <x:f>IF(A146="","",IF(OR(F146&lt;&gt;"Yes",G146&lt;&gt;"Yes",H146&lt;&gt;"Yes",I146="Duplicate",J146="Yes",ABS(IF(M146="",0,M146))&gt;=0.01),"Exception","Cleared"))</x:f>
      </x:c>
    </x:row>
    <x:row r="147">
      <x:c r="B147" s="5" t="n"/>
      <x:c r="E147" s="4" t="n"/>
      <x:c r="L147" s="4" t="n"/>
      <x:c r="M147" s="4" t="str">
        <x:f>IF(OR(E147="",L147=""),"",L147-E147)</x:f>
      </x:c>
      <x:c r="Q147" t="str">
        <x:f>IF(A147="","",IF(OR(F147&lt;&gt;"Yes",G147&lt;&gt;"Yes",H147&lt;&gt;"Yes",I147="Duplicate",J147="Yes",ABS(IF(M147="",0,M147))&gt;=0.01),"Exception","Cleared"))</x:f>
      </x:c>
    </x:row>
    <x:row r="148">
      <x:c r="B148" s="5" t="n"/>
      <x:c r="E148" s="4" t="n"/>
      <x:c r="L148" s="4" t="n"/>
      <x:c r="M148" s="4" t="str">
        <x:f>IF(OR(E148="",L148=""),"",L148-E148)</x:f>
      </x:c>
      <x:c r="Q148" t="str">
        <x:f>IF(A148="","",IF(OR(F148&lt;&gt;"Yes",G148&lt;&gt;"Yes",H148&lt;&gt;"Yes",I148="Duplicate",J148="Yes",ABS(IF(M148="",0,M148))&gt;=0.01),"Exception","Cleared"))</x:f>
      </x:c>
    </x:row>
    <x:row r="149">
      <x:c r="B149" s="5" t="n"/>
      <x:c r="E149" s="4" t="n"/>
      <x:c r="L149" s="4" t="n"/>
      <x:c r="M149" s="4" t="str">
        <x:f>IF(OR(E149="",L149=""),"",L149-E149)</x:f>
      </x:c>
      <x:c r="Q149" t="str">
        <x:f>IF(A149="","",IF(OR(F149&lt;&gt;"Yes",G149&lt;&gt;"Yes",H149&lt;&gt;"Yes",I149="Duplicate",J149="Yes",ABS(IF(M149="",0,M149))&gt;=0.01),"Exception","Cleared"))</x:f>
      </x:c>
    </x:row>
    <x:row r="150">
      <x:c r="B150" s="5" t="n"/>
      <x:c r="E150" s="4" t="n"/>
      <x:c r="L150" s="4" t="n"/>
      <x:c r="M150" s="4" t="str">
        <x:f>IF(OR(E150="",L150=""),"",L150-E150)</x:f>
      </x:c>
      <x:c r="Q150" t="str">
        <x:f>IF(A150="","",IF(OR(F150&lt;&gt;"Yes",G150&lt;&gt;"Yes",H150&lt;&gt;"Yes",I150="Duplicate",J150="Yes",ABS(IF(M150="",0,M150))&gt;=0.01),"Exception","Cleared"))</x:f>
      </x:c>
    </x:row>
    <x:row r="151">
      <x:c r="B151" s="5" t="n"/>
      <x:c r="E151" s="4" t="n"/>
      <x:c r="L151" s="4" t="n"/>
      <x:c r="M151" s="4" t="str">
        <x:f>IF(OR(E151="",L151=""),"",L151-E151)</x:f>
      </x:c>
      <x:c r="Q151" t="str">
        <x:f>IF(A151="","",IF(OR(F151&lt;&gt;"Yes",G151&lt;&gt;"Yes",H151&lt;&gt;"Yes",I151="Duplicate",J151="Yes",ABS(IF(M151="",0,M151))&gt;=0.01),"Exception","Cleared"))</x:f>
      </x:c>
    </x:row>
    <x:row r="152">
      <x:c r="B152" s="5" t="n"/>
      <x:c r="E152" s="4" t="n"/>
      <x:c r="L152" s="4" t="n"/>
      <x:c r="M152" s="4" t="str">
        <x:f>IF(OR(E152="",L152=""),"",L152-E152)</x:f>
      </x:c>
      <x:c r="Q152" t="str">
        <x:f>IF(A152="","",IF(OR(F152&lt;&gt;"Yes",G152&lt;&gt;"Yes",H152&lt;&gt;"Yes",I152="Duplicate",J152="Yes",ABS(IF(M152="",0,M152))&gt;=0.01),"Exception","Cleared"))</x:f>
      </x:c>
    </x:row>
    <x:row r="153">
      <x:c r="B153" s="5" t="n"/>
      <x:c r="E153" s="4" t="n"/>
      <x:c r="L153" s="4" t="n"/>
      <x:c r="M153" s="4" t="str">
        <x:f>IF(OR(E153="",L153=""),"",L153-E153)</x:f>
      </x:c>
      <x:c r="Q153" t="str">
        <x:f>IF(A153="","",IF(OR(F153&lt;&gt;"Yes",G153&lt;&gt;"Yes",H153&lt;&gt;"Yes",I153="Duplicate",J153="Yes",ABS(IF(M153="",0,M153))&gt;=0.01),"Exception","Cleared"))</x:f>
      </x:c>
    </x:row>
    <x:row r="154">
      <x:c r="B154" s="5" t="n"/>
      <x:c r="E154" s="4" t="n"/>
      <x:c r="L154" s="4" t="n"/>
      <x:c r="M154" s="4" t="str">
        <x:f>IF(OR(E154="",L154=""),"",L154-E154)</x:f>
      </x:c>
      <x:c r="Q154" t="str">
        <x:f>IF(A154="","",IF(OR(F154&lt;&gt;"Yes",G154&lt;&gt;"Yes",H154&lt;&gt;"Yes",I154="Duplicate",J154="Yes",ABS(IF(M154="",0,M154))&gt;=0.01),"Exception","Cleared"))</x:f>
      </x:c>
    </x:row>
    <x:row r="155">
      <x:c r="B155" s="5" t="n"/>
      <x:c r="E155" s="4" t="n"/>
      <x:c r="L155" s="4" t="n"/>
      <x:c r="M155" s="4" t="str">
        <x:f>IF(OR(E155="",L155=""),"",L155-E155)</x:f>
      </x:c>
      <x:c r="Q155" t="str">
        <x:f>IF(A155="","",IF(OR(F155&lt;&gt;"Yes",G155&lt;&gt;"Yes",H155&lt;&gt;"Yes",I155="Duplicate",J155="Yes",ABS(IF(M155="",0,M155))&gt;=0.01),"Exception","Cleared"))</x:f>
      </x:c>
    </x:row>
    <x:row r="156">
      <x:c r="B156" s="5" t="n"/>
      <x:c r="E156" s="4" t="n"/>
      <x:c r="L156" s="4" t="n"/>
      <x:c r="M156" s="4" t="str">
        <x:f>IF(OR(E156="",L156=""),"",L156-E156)</x:f>
      </x:c>
      <x:c r="Q156" t="str">
        <x:f>IF(A156="","",IF(OR(F156&lt;&gt;"Yes",G156&lt;&gt;"Yes",H156&lt;&gt;"Yes",I156="Duplicate",J156="Yes",ABS(IF(M156="",0,M156))&gt;=0.01),"Exception","Cleared"))</x:f>
      </x:c>
    </x:row>
    <x:row r="157">
      <x:c r="B157" s="5" t="n"/>
      <x:c r="E157" s="4" t="n"/>
      <x:c r="L157" s="4" t="n"/>
      <x:c r="M157" s="4" t="str">
        <x:f>IF(OR(E157="",L157=""),"",L157-E157)</x:f>
      </x:c>
      <x:c r="Q157" t="str">
        <x:f>IF(A157="","",IF(OR(F157&lt;&gt;"Yes",G157&lt;&gt;"Yes",H157&lt;&gt;"Yes",I157="Duplicate",J157="Yes",ABS(IF(M157="",0,M157))&gt;=0.01),"Exception","Cleared"))</x:f>
      </x:c>
    </x:row>
    <x:row r="158">
      <x:c r="B158" s="5" t="n"/>
      <x:c r="E158" s="4" t="n"/>
      <x:c r="L158" s="4" t="n"/>
      <x:c r="M158" s="4" t="str">
        <x:f>IF(OR(E158="",L158=""),"",L158-E158)</x:f>
      </x:c>
      <x:c r="Q158" t="str">
        <x:f>IF(A158="","",IF(OR(F158&lt;&gt;"Yes",G158&lt;&gt;"Yes",H158&lt;&gt;"Yes",I158="Duplicate",J158="Yes",ABS(IF(M158="",0,M158))&gt;=0.01),"Exception","Cleared"))</x:f>
      </x:c>
    </x:row>
    <x:row r="159">
      <x:c r="B159" s="5" t="n"/>
      <x:c r="E159" s="4" t="n"/>
      <x:c r="L159" s="4" t="n"/>
      <x:c r="M159" s="4" t="str">
        <x:f>IF(OR(E159="",L159=""),"",L159-E159)</x:f>
      </x:c>
      <x:c r="Q159" t="str">
        <x:f>IF(A159="","",IF(OR(F159&lt;&gt;"Yes",G159&lt;&gt;"Yes",H159&lt;&gt;"Yes",I159="Duplicate",J159="Yes",ABS(IF(M159="",0,M159))&gt;=0.01),"Exception","Cleared"))</x:f>
      </x:c>
    </x:row>
    <x:row r="160">
      <x:c r="B160" s="5" t="n"/>
      <x:c r="E160" s="4" t="n"/>
      <x:c r="L160" s="4" t="n"/>
      <x:c r="M160" s="4" t="str">
        <x:f>IF(OR(E160="",L160=""),"",L160-E160)</x:f>
      </x:c>
      <x:c r="Q160" t="str">
        <x:f>IF(A160="","",IF(OR(F160&lt;&gt;"Yes",G160&lt;&gt;"Yes",H160&lt;&gt;"Yes",I160="Duplicate",J160="Yes",ABS(IF(M160="",0,M160))&gt;=0.01),"Exception","Cleared"))</x:f>
      </x:c>
    </x:row>
    <x:row r="161">
      <x:c r="B161" s="5" t="n"/>
      <x:c r="E161" s="4" t="n"/>
      <x:c r="L161" s="4" t="n"/>
      <x:c r="M161" s="4" t="str">
        <x:f>IF(OR(E161="",L161=""),"",L161-E161)</x:f>
      </x:c>
      <x:c r="Q161" t="str">
        <x:f>IF(A161="","",IF(OR(F161&lt;&gt;"Yes",G161&lt;&gt;"Yes",H161&lt;&gt;"Yes",I161="Duplicate",J161="Yes",ABS(IF(M161="",0,M161))&gt;=0.01),"Exception","Cleared"))</x:f>
      </x:c>
    </x:row>
    <x:row r="162">
      <x:c r="B162" s="5" t="n"/>
      <x:c r="E162" s="4" t="n"/>
      <x:c r="L162" s="4" t="n"/>
      <x:c r="M162" s="4" t="str">
        <x:f>IF(OR(E162="",L162=""),"",L162-E162)</x:f>
      </x:c>
      <x:c r="Q162" t="str">
        <x:f>IF(A162="","",IF(OR(F162&lt;&gt;"Yes",G162&lt;&gt;"Yes",H162&lt;&gt;"Yes",I162="Duplicate",J162="Yes",ABS(IF(M162="",0,M162))&gt;=0.01),"Exception","Cleared"))</x:f>
      </x:c>
    </x:row>
    <x:row r="163">
      <x:c r="B163" s="5" t="n"/>
      <x:c r="E163" s="4" t="n"/>
      <x:c r="L163" s="4" t="n"/>
      <x:c r="M163" s="4" t="str">
        <x:f>IF(OR(E163="",L163=""),"",L163-E163)</x:f>
      </x:c>
      <x:c r="Q163" t="str">
        <x:f>IF(A163="","",IF(OR(F163&lt;&gt;"Yes",G163&lt;&gt;"Yes",H163&lt;&gt;"Yes",I163="Duplicate",J163="Yes",ABS(IF(M163="",0,M163))&gt;=0.01),"Exception","Cleared"))</x:f>
      </x:c>
    </x:row>
    <x:row r="164">
      <x:c r="B164" s="5" t="n"/>
      <x:c r="E164" s="4" t="n"/>
      <x:c r="L164" s="4" t="n"/>
      <x:c r="M164" s="4" t="str">
        <x:f>IF(OR(E164="",L164=""),"",L164-E164)</x:f>
      </x:c>
      <x:c r="Q164" t="str">
        <x:f>IF(A164="","",IF(OR(F164&lt;&gt;"Yes",G164&lt;&gt;"Yes",H164&lt;&gt;"Yes",I164="Duplicate",J164="Yes",ABS(IF(M164="",0,M164))&gt;=0.01),"Exception","Cleared"))</x:f>
      </x:c>
    </x:row>
    <x:row r="165">
      <x:c r="B165" s="5" t="n"/>
      <x:c r="E165" s="4" t="n"/>
      <x:c r="L165" s="4" t="n"/>
      <x:c r="M165" s="4" t="str">
        <x:f>IF(OR(E165="",L165=""),"",L165-E165)</x:f>
      </x:c>
      <x:c r="Q165" t="str">
        <x:f>IF(A165="","",IF(OR(F165&lt;&gt;"Yes",G165&lt;&gt;"Yes",H165&lt;&gt;"Yes",I165="Duplicate",J165="Yes",ABS(IF(M165="",0,M165))&gt;=0.01),"Exception","Cleared"))</x:f>
      </x:c>
    </x:row>
    <x:row r="166">
      <x:c r="B166" s="5" t="n"/>
      <x:c r="E166" s="4" t="n"/>
      <x:c r="L166" s="4" t="n"/>
      <x:c r="M166" s="4" t="str">
        <x:f>IF(OR(E166="",L166=""),"",L166-E166)</x:f>
      </x:c>
      <x:c r="Q166" t="str">
        <x:f>IF(A166="","",IF(OR(F166&lt;&gt;"Yes",G166&lt;&gt;"Yes",H166&lt;&gt;"Yes",I166="Duplicate",J166="Yes",ABS(IF(M166="",0,M166))&gt;=0.01),"Exception","Cleared"))</x:f>
      </x:c>
    </x:row>
    <x:row r="167">
      <x:c r="B167" s="5" t="n"/>
      <x:c r="E167" s="4" t="n"/>
      <x:c r="L167" s="4" t="n"/>
      <x:c r="M167" s="4" t="str">
        <x:f>IF(OR(E167="",L167=""),"",L167-E167)</x:f>
      </x:c>
      <x:c r="Q167" t="str">
        <x:f>IF(A167="","",IF(OR(F167&lt;&gt;"Yes",G167&lt;&gt;"Yes",H167&lt;&gt;"Yes",I167="Duplicate",J167="Yes",ABS(IF(M167="",0,M167))&gt;=0.01),"Exception","Cleared"))</x:f>
      </x:c>
    </x:row>
    <x:row r="168">
      <x:c r="B168" s="5" t="n"/>
      <x:c r="E168" s="4" t="n"/>
      <x:c r="L168" s="4" t="n"/>
      <x:c r="M168" s="4" t="str">
        <x:f>IF(OR(E168="",L168=""),"",L168-E168)</x:f>
      </x:c>
      <x:c r="Q168" t="str">
        <x:f>IF(A168="","",IF(OR(F168&lt;&gt;"Yes",G168&lt;&gt;"Yes",H168&lt;&gt;"Yes",I168="Duplicate",J168="Yes",ABS(IF(M168="",0,M168))&gt;=0.01),"Exception","Cleared"))</x:f>
      </x:c>
    </x:row>
    <x:row r="169">
      <x:c r="B169" s="5" t="n"/>
      <x:c r="E169" s="4" t="n"/>
      <x:c r="L169" s="4" t="n"/>
      <x:c r="M169" s="4" t="str">
        <x:f>IF(OR(E169="",L169=""),"",L169-E169)</x:f>
      </x:c>
      <x:c r="Q169" t="str">
        <x:f>IF(A169="","",IF(OR(F169&lt;&gt;"Yes",G169&lt;&gt;"Yes",H169&lt;&gt;"Yes",I169="Duplicate",J169="Yes",ABS(IF(M169="",0,M169))&gt;=0.01),"Exception","Cleared"))</x:f>
      </x:c>
    </x:row>
    <x:row r="170">
      <x:c r="B170" s="5" t="n"/>
      <x:c r="E170" s="4" t="n"/>
      <x:c r="L170" s="4" t="n"/>
      <x:c r="M170" s="4" t="str">
        <x:f>IF(OR(E170="",L170=""),"",L170-E170)</x:f>
      </x:c>
      <x:c r="Q170" t="str">
        <x:f>IF(A170="","",IF(OR(F170&lt;&gt;"Yes",G170&lt;&gt;"Yes",H170&lt;&gt;"Yes",I170="Duplicate",J170="Yes",ABS(IF(M170="",0,M170))&gt;=0.01),"Exception","Cleared"))</x:f>
      </x:c>
    </x:row>
    <x:row r="171">
      <x:c r="B171" s="5" t="n"/>
      <x:c r="E171" s="4" t="n"/>
      <x:c r="L171" s="4" t="n"/>
      <x:c r="M171" s="4" t="str">
        <x:f>IF(OR(E171="",L171=""),"",L171-E171)</x:f>
      </x:c>
      <x:c r="Q171" t="str">
        <x:f>IF(A171="","",IF(OR(F171&lt;&gt;"Yes",G171&lt;&gt;"Yes",H171&lt;&gt;"Yes",I171="Duplicate",J171="Yes",ABS(IF(M171="",0,M171))&gt;=0.01),"Exception","Cleared"))</x:f>
      </x:c>
    </x:row>
    <x:row r="172">
      <x:c r="B172" s="5" t="n"/>
      <x:c r="E172" s="4" t="n"/>
      <x:c r="L172" s="4" t="n"/>
      <x:c r="M172" s="4" t="str">
        <x:f>IF(OR(E172="",L172=""),"",L172-E172)</x:f>
      </x:c>
      <x:c r="Q172" t="str">
        <x:f>IF(A172="","",IF(OR(F172&lt;&gt;"Yes",G172&lt;&gt;"Yes",H172&lt;&gt;"Yes",I172="Duplicate",J172="Yes",ABS(IF(M172="",0,M172))&gt;=0.01),"Exception","Cleared"))</x:f>
      </x:c>
    </x:row>
    <x:row r="173">
      <x:c r="B173" s="5" t="n"/>
      <x:c r="E173" s="4" t="n"/>
      <x:c r="L173" s="4" t="n"/>
      <x:c r="M173" s="4" t="str">
        <x:f>IF(OR(E173="",L173=""),"",L173-E173)</x:f>
      </x:c>
      <x:c r="Q173" t="str">
        <x:f>IF(A173="","",IF(OR(F173&lt;&gt;"Yes",G173&lt;&gt;"Yes",H173&lt;&gt;"Yes",I173="Duplicate",J173="Yes",ABS(IF(M173="",0,M173))&gt;=0.01),"Exception","Cleared"))</x:f>
      </x:c>
    </x:row>
    <x:row r="174">
      <x:c r="B174" s="5" t="n"/>
      <x:c r="E174" s="4" t="n"/>
      <x:c r="L174" s="4" t="n"/>
      <x:c r="M174" s="4" t="str">
        <x:f>IF(OR(E174="",L174=""),"",L174-E174)</x:f>
      </x:c>
      <x:c r="Q174" t="str">
        <x:f>IF(A174="","",IF(OR(F174&lt;&gt;"Yes",G174&lt;&gt;"Yes",H174&lt;&gt;"Yes",I174="Duplicate",J174="Yes",ABS(IF(M174="",0,M174))&gt;=0.01),"Exception","Cleared"))</x:f>
      </x:c>
    </x:row>
    <x:row r="175">
      <x:c r="B175" s="5" t="n"/>
      <x:c r="E175" s="4" t="n"/>
      <x:c r="L175" s="4" t="n"/>
      <x:c r="M175" s="4" t="str">
        <x:f>IF(OR(E175="",L175=""),"",L175-E175)</x:f>
      </x:c>
      <x:c r="Q175" t="str">
        <x:f>IF(A175="","",IF(OR(F175&lt;&gt;"Yes",G175&lt;&gt;"Yes",H175&lt;&gt;"Yes",I175="Duplicate",J175="Yes",ABS(IF(M175="",0,M175))&gt;=0.01),"Exception","Cleared"))</x:f>
      </x:c>
    </x:row>
    <x:row r="176">
      <x:c r="B176" s="5" t="n"/>
      <x:c r="E176" s="4" t="n"/>
      <x:c r="L176" s="4" t="n"/>
      <x:c r="M176" s="4" t="str">
        <x:f>IF(OR(E176="",L176=""),"",L176-E176)</x:f>
      </x:c>
      <x:c r="Q176" t="str">
        <x:f>IF(A176="","",IF(OR(F176&lt;&gt;"Yes",G176&lt;&gt;"Yes",H176&lt;&gt;"Yes",I176="Duplicate",J176="Yes",ABS(IF(M176="",0,M176))&gt;=0.01),"Exception","Cleared"))</x:f>
      </x:c>
    </x:row>
    <x:row r="177">
      <x:c r="B177" s="5" t="n"/>
      <x:c r="E177" s="4" t="n"/>
      <x:c r="L177" s="4" t="n"/>
      <x:c r="M177" s="4" t="str">
        <x:f>IF(OR(E177="",L177=""),"",L177-E177)</x:f>
      </x:c>
      <x:c r="Q177" t="str">
        <x:f>IF(A177="","",IF(OR(F177&lt;&gt;"Yes",G177&lt;&gt;"Yes",H177&lt;&gt;"Yes",I177="Duplicate",J177="Yes",ABS(IF(M177="",0,M177))&gt;=0.01),"Exception","Cleared"))</x:f>
      </x:c>
    </x:row>
    <x:row r="178">
      <x:c r="B178" s="5" t="n"/>
      <x:c r="E178" s="4" t="n"/>
      <x:c r="L178" s="4" t="n"/>
      <x:c r="M178" s="4" t="str">
        <x:f>IF(OR(E178="",L178=""),"",L178-E178)</x:f>
      </x:c>
      <x:c r="Q178" t="str">
        <x:f>IF(A178="","",IF(OR(F178&lt;&gt;"Yes",G178&lt;&gt;"Yes",H178&lt;&gt;"Yes",I178="Duplicate",J178="Yes",ABS(IF(M178="",0,M178))&gt;=0.01),"Exception","Cleared"))</x:f>
      </x:c>
    </x:row>
    <x:row r="179">
      <x:c r="B179" s="5" t="n"/>
      <x:c r="E179" s="4" t="n"/>
      <x:c r="L179" s="4" t="n"/>
      <x:c r="M179" s="4" t="str">
        <x:f>IF(OR(E179="",L179=""),"",L179-E179)</x:f>
      </x:c>
      <x:c r="Q179" t="str">
        <x:f>IF(A179="","",IF(OR(F179&lt;&gt;"Yes",G179&lt;&gt;"Yes",H179&lt;&gt;"Yes",I179="Duplicate",J179="Yes",ABS(IF(M179="",0,M179))&gt;=0.01),"Exception","Cleared"))</x:f>
      </x:c>
    </x:row>
    <x:row r="180">
      <x:c r="B180" s="5" t="n"/>
      <x:c r="E180" s="4" t="n"/>
      <x:c r="L180" s="4" t="n"/>
      <x:c r="M180" s="4" t="str">
        <x:f>IF(OR(E180="",L180=""),"",L180-E180)</x:f>
      </x:c>
      <x:c r="Q180" t="str">
        <x:f>IF(A180="","",IF(OR(F180&lt;&gt;"Yes",G180&lt;&gt;"Yes",H180&lt;&gt;"Yes",I180="Duplicate",J180="Yes",ABS(IF(M180="",0,M180))&gt;=0.01),"Exception","Cleared"))</x:f>
      </x:c>
    </x:row>
    <x:row r="181">
      <x:c r="B181" s="5" t="n"/>
      <x:c r="E181" s="4" t="n"/>
      <x:c r="L181" s="4" t="n"/>
      <x:c r="M181" s="4" t="str">
        <x:f>IF(OR(E181="",L181=""),"",L181-E181)</x:f>
      </x:c>
      <x:c r="Q181" t="str">
        <x:f>IF(A181="","",IF(OR(F181&lt;&gt;"Yes",G181&lt;&gt;"Yes",H181&lt;&gt;"Yes",I181="Duplicate",J181="Yes",ABS(IF(M181="",0,M181))&gt;=0.01),"Exception","Cleared"))</x:f>
      </x:c>
    </x:row>
    <x:row r="182">
      <x:c r="B182" s="5" t="n"/>
      <x:c r="E182" s="4" t="n"/>
      <x:c r="L182" s="4" t="n"/>
      <x:c r="M182" s="4" t="str">
        <x:f>IF(OR(E182="",L182=""),"",L182-E182)</x:f>
      </x:c>
      <x:c r="Q182" t="str">
        <x:f>IF(A182="","",IF(OR(F182&lt;&gt;"Yes",G182&lt;&gt;"Yes",H182&lt;&gt;"Yes",I182="Duplicate",J182="Yes",ABS(IF(M182="",0,M182))&gt;=0.01),"Exception","Cleared"))</x:f>
      </x:c>
    </x:row>
    <x:row r="183">
      <x:c r="B183" s="5" t="n"/>
      <x:c r="E183" s="4" t="n"/>
      <x:c r="L183" s="4" t="n"/>
      <x:c r="M183" s="4" t="str">
        <x:f>IF(OR(E183="",L183=""),"",L183-E183)</x:f>
      </x:c>
      <x:c r="Q183" t="str">
        <x:f>IF(A183="","",IF(OR(F183&lt;&gt;"Yes",G183&lt;&gt;"Yes",H183&lt;&gt;"Yes",I183="Duplicate",J183="Yes",ABS(IF(M183="",0,M183))&gt;=0.01),"Exception","Cleared"))</x:f>
      </x:c>
    </x:row>
    <x:row r="184">
      <x:c r="B184" s="5" t="n"/>
      <x:c r="E184" s="4" t="n"/>
      <x:c r="L184" s="4" t="n"/>
      <x:c r="M184" s="4" t="str">
        <x:f>IF(OR(E184="",L184=""),"",L184-E184)</x:f>
      </x:c>
      <x:c r="Q184" t="str">
        <x:f>IF(A184="","",IF(OR(F184&lt;&gt;"Yes",G184&lt;&gt;"Yes",H184&lt;&gt;"Yes",I184="Duplicate",J184="Yes",ABS(IF(M184="",0,M184))&gt;=0.01),"Exception","Cleared"))</x:f>
      </x:c>
    </x:row>
    <x:row r="185">
      <x:c r="B185" s="5" t="n"/>
      <x:c r="E185" s="4" t="n"/>
      <x:c r="L185" s="4" t="n"/>
      <x:c r="M185" s="4" t="str">
        <x:f>IF(OR(E185="",L185=""),"",L185-E185)</x:f>
      </x:c>
      <x:c r="Q185" t="str">
        <x:f>IF(A185="","",IF(OR(F185&lt;&gt;"Yes",G185&lt;&gt;"Yes",H185&lt;&gt;"Yes",I185="Duplicate",J185="Yes",ABS(IF(M185="",0,M185))&gt;=0.01),"Exception","Cleared"))</x:f>
      </x:c>
    </x:row>
    <x:row r="186">
      <x:c r="B186" s="5" t="n"/>
      <x:c r="E186" s="4" t="n"/>
      <x:c r="L186" s="4" t="n"/>
      <x:c r="M186" s="4" t="str">
        <x:f>IF(OR(E186="",L186=""),"",L186-E186)</x:f>
      </x:c>
      <x:c r="Q186" t="str">
        <x:f>IF(A186="","",IF(OR(F186&lt;&gt;"Yes",G186&lt;&gt;"Yes",H186&lt;&gt;"Yes",I186="Duplicate",J186="Yes",ABS(IF(M186="",0,M186))&gt;=0.01),"Exception","Cleared"))</x:f>
      </x:c>
    </x:row>
    <x:row r="187">
      <x:c r="B187" s="5" t="n"/>
      <x:c r="E187" s="4" t="n"/>
      <x:c r="L187" s="4" t="n"/>
      <x:c r="M187" s="4" t="str">
        <x:f>IF(OR(E187="",L187=""),"",L187-E187)</x:f>
      </x:c>
      <x:c r="Q187" t="str">
        <x:f>IF(A187="","",IF(OR(F187&lt;&gt;"Yes",G187&lt;&gt;"Yes",H187&lt;&gt;"Yes",I187="Duplicate",J187="Yes",ABS(IF(M187="",0,M187))&gt;=0.01),"Exception","Cleared"))</x:f>
      </x:c>
    </x:row>
    <x:row r="188">
      <x:c r="B188" s="5" t="n"/>
      <x:c r="E188" s="4" t="n"/>
      <x:c r="L188" s="4" t="n"/>
      <x:c r="M188" s="4" t="str">
        <x:f>IF(OR(E188="",L188=""),"",L188-E188)</x:f>
      </x:c>
      <x:c r="Q188" t="str">
        <x:f>IF(A188="","",IF(OR(F188&lt;&gt;"Yes",G188&lt;&gt;"Yes",H188&lt;&gt;"Yes",I188="Duplicate",J188="Yes",ABS(IF(M188="",0,M188))&gt;=0.01),"Exception","Cleared"))</x:f>
      </x:c>
    </x:row>
    <x:row r="189">
      <x:c r="B189" s="5" t="n"/>
      <x:c r="E189" s="4" t="n"/>
      <x:c r="L189" s="4" t="n"/>
      <x:c r="M189" s="4" t="str">
        <x:f>IF(OR(E189="",L189=""),"",L189-E189)</x:f>
      </x:c>
      <x:c r="Q189" t="str">
        <x:f>IF(A189="","",IF(OR(F189&lt;&gt;"Yes",G189&lt;&gt;"Yes",H189&lt;&gt;"Yes",I189="Duplicate",J189="Yes",ABS(IF(M189="",0,M189))&gt;=0.01),"Exception","Cleared"))</x:f>
      </x:c>
    </x:row>
    <x:row r="190">
      <x:c r="B190" s="5" t="n"/>
      <x:c r="E190" s="4" t="n"/>
      <x:c r="L190" s="4" t="n"/>
      <x:c r="M190" s="4" t="str">
        <x:f>IF(OR(E190="",L190=""),"",L190-E190)</x:f>
      </x:c>
      <x:c r="Q190" t="str">
        <x:f>IF(A190="","",IF(OR(F190&lt;&gt;"Yes",G190&lt;&gt;"Yes",H190&lt;&gt;"Yes",I190="Duplicate",J190="Yes",ABS(IF(M190="",0,M190))&gt;=0.01),"Exception","Cleared"))</x:f>
      </x:c>
    </x:row>
    <x:row r="191">
      <x:c r="B191" s="5" t="n"/>
      <x:c r="E191" s="4" t="n"/>
      <x:c r="L191" s="4" t="n"/>
      <x:c r="M191" s="4" t="str">
        <x:f>IF(OR(E191="",L191=""),"",L191-E191)</x:f>
      </x:c>
      <x:c r="Q191" t="str">
        <x:f>IF(A191="","",IF(OR(F191&lt;&gt;"Yes",G191&lt;&gt;"Yes",H191&lt;&gt;"Yes",I191="Duplicate",J191="Yes",ABS(IF(M191="",0,M191))&gt;=0.01),"Exception","Cleared"))</x:f>
      </x:c>
    </x:row>
    <x:row r="192">
      <x:c r="B192" s="5" t="n"/>
      <x:c r="E192" s="4" t="n"/>
      <x:c r="L192" s="4" t="n"/>
      <x:c r="M192" s="4" t="str">
        <x:f>IF(OR(E192="",L192=""),"",L192-E192)</x:f>
      </x:c>
      <x:c r="Q192" t="str">
        <x:f>IF(A192="","",IF(OR(F192&lt;&gt;"Yes",G192&lt;&gt;"Yes",H192&lt;&gt;"Yes",I192="Duplicate",J192="Yes",ABS(IF(M192="",0,M192))&gt;=0.01),"Exception","Cleared"))</x:f>
      </x:c>
    </x:row>
    <x:row r="193">
      <x:c r="B193" s="5" t="n"/>
      <x:c r="E193" s="4" t="n"/>
      <x:c r="L193" s="4" t="n"/>
      <x:c r="M193" s="4" t="str">
        <x:f>IF(OR(E193="",L193=""),"",L193-E193)</x:f>
      </x:c>
      <x:c r="Q193" t="str">
        <x:f>IF(A193="","",IF(OR(F193&lt;&gt;"Yes",G193&lt;&gt;"Yes",H193&lt;&gt;"Yes",I193="Duplicate",J193="Yes",ABS(IF(M193="",0,M193))&gt;=0.01),"Exception","Cleared"))</x:f>
      </x:c>
    </x:row>
    <x:row r="194">
      <x:c r="B194" s="5" t="n"/>
      <x:c r="E194" s="4" t="n"/>
      <x:c r="L194" s="4" t="n"/>
      <x:c r="M194" s="4" t="str">
        <x:f>IF(OR(E194="",L194=""),"",L194-E194)</x:f>
      </x:c>
      <x:c r="Q194" t="str">
        <x:f>IF(A194="","",IF(OR(F194&lt;&gt;"Yes",G194&lt;&gt;"Yes",H194&lt;&gt;"Yes",I194="Duplicate",J194="Yes",ABS(IF(M194="",0,M194))&gt;=0.01),"Exception","Cleared"))</x:f>
      </x:c>
    </x:row>
    <x:row r="195">
      <x:c r="B195" s="5" t="n"/>
      <x:c r="E195" s="4" t="n"/>
      <x:c r="L195" s="4" t="n"/>
      <x:c r="M195" s="4" t="str">
        <x:f>IF(OR(E195="",L195=""),"",L195-E195)</x:f>
      </x:c>
      <x:c r="Q195" t="str">
        <x:f>IF(A195="","",IF(OR(F195&lt;&gt;"Yes",G195&lt;&gt;"Yes",H195&lt;&gt;"Yes",I195="Duplicate",J195="Yes",ABS(IF(M195="",0,M195))&gt;=0.01),"Exception","Cleared"))</x:f>
      </x:c>
    </x:row>
    <x:row r="196">
      <x:c r="B196" s="5" t="n"/>
      <x:c r="E196" s="4" t="n"/>
      <x:c r="L196" s="4" t="n"/>
      <x:c r="M196" s="4" t="str">
        <x:f>IF(OR(E196="",L196=""),"",L196-E196)</x:f>
      </x:c>
      <x:c r="Q196" t="str">
        <x:f>IF(A196="","",IF(OR(F196&lt;&gt;"Yes",G196&lt;&gt;"Yes",H196&lt;&gt;"Yes",I196="Duplicate",J196="Yes",ABS(IF(M196="",0,M196))&gt;=0.01),"Exception","Cleared"))</x:f>
      </x:c>
    </x:row>
    <x:row r="197">
      <x:c r="B197" s="5" t="n"/>
      <x:c r="E197" s="4" t="n"/>
      <x:c r="L197" s="4" t="n"/>
      <x:c r="M197" s="4" t="str">
        <x:f>IF(OR(E197="",L197=""),"",L197-E197)</x:f>
      </x:c>
      <x:c r="Q197" t="str">
        <x:f>IF(A197="","",IF(OR(F197&lt;&gt;"Yes",G197&lt;&gt;"Yes",H197&lt;&gt;"Yes",I197="Duplicate",J197="Yes",ABS(IF(M197="",0,M197))&gt;=0.01),"Exception","Cleared"))</x:f>
      </x:c>
    </x:row>
    <x:row r="198">
      <x:c r="B198" s="5" t="n"/>
      <x:c r="E198" s="4" t="n"/>
      <x:c r="L198" s="4" t="n"/>
      <x:c r="M198" s="4" t="str">
        <x:f>IF(OR(E198="",L198=""),"",L198-E198)</x:f>
      </x:c>
      <x:c r="Q198" t="str">
        <x:f>IF(A198="","",IF(OR(F198&lt;&gt;"Yes",G198&lt;&gt;"Yes",H198&lt;&gt;"Yes",I198="Duplicate",J198="Yes",ABS(IF(M198="",0,M198))&gt;=0.01),"Exception","Cleared"))</x:f>
      </x:c>
    </x:row>
    <x:row r="199">
      <x:c r="B199" s="5" t="n"/>
      <x:c r="E199" s="4" t="n"/>
      <x:c r="L199" s="4" t="n"/>
      <x:c r="M199" s="4" t="str">
        <x:f>IF(OR(E199="",L199=""),"",L199-E199)</x:f>
      </x:c>
      <x:c r="Q199" t="str">
        <x:f>IF(A199="","",IF(OR(F199&lt;&gt;"Yes",G199&lt;&gt;"Yes",H199&lt;&gt;"Yes",I199="Duplicate",J199="Yes",ABS(IF(M199="",0,M199))&gt;=0.01),"Exception","Cleared"))</x:f>
      </x:c>
    </x:row>
    <x:row r="200">
      <x:c r="B200" s="5" t="n"/>
      <x:c r="E200" s="4" t="n"/>
      <x:c r="L200" s="4" t="n"/>
      <x:c r="M200" s="4" t="str">
        <x:f>IF(OR(E200="",L200=""),"",L200-E200)</x:f>
      </x:c>
      <x:c r="Q200" t="str">
        <x:f>IF(A200="","",IF(OR(F200&lt;&gt;"Yes",G200&lt;&gt;"Yes",H200&lt;&gt;"Yes",I200="Duplicate",J200="Yes",ABS(IF(M200="",0,M200))&gt;=0.01),"Exception","Cleared"))</x:f>
      </x:c>
    </x:row>
    <x:row r="201">
      <x:c r="B201" s="5" t="n"/>
      <x:c r="E201" s="4" t="n"/>
      <x:c r="L201" s="4" t="n"/>
      <x:c r="M201" s="4" t="str">
        <x:f>IF(OR(E201="",L201=""),"",L201-E201)</x:f>
      </x:c>
      <x:c r="Q201" t="str">
        <x:f>IF(A201="","",IF(OR(F201&lt;&gt;"Yes",G201&lt;&gt;"Yes",H201&lt;&gt;"Yes",I201="Duplicate",J201="Yes",ABS(IF(M201="",0,M201))&gt;=0.01),"Exception","Cleared"))</x:f>
      </x:c>
    </x:row>
    <x:row r="202">
      <x:c r="B202" s="5" t="n"/>
      <x:c r="E202" s="4" t="n"/>
      <x:c r="L202" s="4" t="n"/>
      <x:c r="M202" s="4" t="str">
        <x:f>IF(OR(E202="",L202=""),"",L202-E202)</x:f>
      </x:c>
      <x:c r="Q202" t="str">
        <x:f>IF(A202="","",IF(OR(F202&lt;&gt;"Yes",G202&lt;&gt;"Yes",H202&lt;&gt;"Yes",I202="Duplicate",J202="Yes",ABS(IF(M202="",0,M202))&gt;=0.01),"Exception","Cleared"))</x:f>
      </x:c>
    </x:row>
    <x:row r="203">
      <x:c r="B203" s="5" t="n"/>
      <x:c r="E203" s="4" t="n"/>
      <x:c r="L203" s="4" t="n"/>
      <x:c r="M203" s="4" t="str">
        <x:f>IF(OR(E203="",L203=""),"",L203-E203)</x:f>
      </x:c>
      <x:c r="Q203" t="str">
        <x:f>IF(A203="","",IF(OR(F203&lt;&gt;"Yes",G203&lt;&gt;"Yes",H203&lt;&gt;"Yes",I203="Duplicate",J203="Yes",ABS(IF(M203="",0,M203))&gt;=0.01),"Exception","Cleared"))</x:f>
      </x:c>
    </x:row>
    <x:row r="204">
      <x:c r="B204" s="5" t="n"/>
      <x:c r="E204" s="4" t="n"/>
      <x:c r="L204" s="4" t="n"/>
      <x:c r="M204" s="4" t="str">
        <x:f>IF(OR(E204="",L204=""),"",L204-E204)</x:f>
      </x:c>
      <x:c r="Q204" t="str">
        <x:f>IF(A204="","",IF(OR(F204&lt;&gt;"Yes",G204&lt;&gt;"Yes",H204&lt;&gt;"Yes",I204="Duplicate",J204="Yes",ABS(IF(M204="",0,M204))&gt;=0.01),"Exception","Cleared"))</x:f>
      </x:c>
    </x:row>
    <x:row r="205">
      <x:c r="B205" s="5" t="n"/>
      <x:c r="E205" s="4" t="n"/>
      <x:c r="L205" s="4" t="n"/>
      <x:c r="M205" s="4" t="str">
        <x:f>IF(OR(E205="",L205=""),"",L205-E205)</x:f>
      </x:c>
      <x:c r="Q205" t="str">
        <x:f>IF(A205="","",IF(OR(F205&lt;&gt;"Yes",G205&lt;&gt;"Yes",H205&lt;&gt;"Yes",I205="Duplicate",J205="Yes",ABS(IF(M205="",0,M205))&gt;=0.01),"Exception","Cleared"))</x:f>
      </x:c>
    </x:row>
    <x:row r="206">
      <x:c r="B206" s="5" t="n"/>
      <x:c r="E206" s="4" t="n"/>
      <x:c r="L206" s="4" t="n"/>
      <x:c r="M206" s="4" t="str">
        <x:f>IF(OR(E206="",L206=""),"",L206-E206)</x:f>
      </x:c>
      <x:c r="Q206" t="str">
        <x:f>IF(A206="","",IF(OR(F206&lt;&gt;"Yes",G206&lt;&gt;"Yes",H206&lt;&gt;"Yes",I206="Duplicate",J206="Yes",ABS(IF(M206="",0,M206))&gt;=0.01),"Exception","Cleared"))</x:f>
      </x:c>
    </x:row>
    <x:row r="207">
      <x:c r="B207" s="5" t="n"/>
      <x:c r="E207" s="4" t="n"/>
      <x:c r="L207" s="4" t="n"/>
      <x:c r="M207" s="4" t="str">
        <x:f>IF(OR(E207="",L207=""),"",L207-E207)</x:f>
      </x:c>
      <x:c r="Q207" t="str">
        <x:f>IF(A207="","",IF(OR(F207&lt;&gt;"Yes",G207&lt;&gt;"Yes",H207&lt;&gt;"Yes",I207="Duplicate",J207="Yes",ABS(IF(M207="",0,M207))&gt;=0.01),"Exception","Cleared"))</x:f>
      </x:c>
    </x:row>
    <x:row r="208">
      <x:c r="B208" s="5" t="n"/>
      <x:c r="E208" s="4" t="n"/>
      <x:c r="L208" s="4" t="n"/>
      <x:c r="M208" s="4" t="str">
        <x:f>IF(OR(E208="",L208=""),"",L208-E208)</x:f>
      </x:c>
      <x:c r="Q208" t="str">
        <x:f>IF(A208="","",IF(OR(F208&lt;&gt;"Yes",G208&lt;&gt;"Yes",H208&lt;&gt;"Yes",I208="Duplicate",J208="Yes",ABS(IF(M208="",0,M208))&gt;=0.01),"Exception","Cleared"))</x:f>
      </x:c>
    </x:row>
    <x:row r="209">
      <x:c r="B209" s="5" t="n"/>
      <x:c r="E209" s="4" t="n"/>
      <x:c r="L209" s="4" t="n"/>
      <x:c r="M209" s="4" t="str">
        <x:f>IF(OR(E209="",L209=""),"",L209-E209)</x:f>
      </x:c>
      <x:c r="Q209" t="str">
        <x:f>IF(A209="","",IF(OR(F209&lt;&gt;"Yes",G209&lt;&gt;"Yes",H209&lt;&gt;"Yes",I209="Duplicate",J209="Yes",ABS(IF(M209="",0,M209))&gt;=0.01),"Exception","Cleared"))</x:f>
      </x:c>
    </x:row>
    <x:row r="210">
      <x:c r="B210" s="5" t="n"/>
      <x:c r="E210" s="4" t="n"/>
      <x:c r="L210" s="4" t="n"/>
      <x:c r="M210" s="4" t="str">
        <x:f>IF(OR(E210="",L210=""),"",L210-E210)</x:f>
      </x:c>
      <x:c r="Q210" t="str">
        <x:f>IF(A210="","",IF(OR(F210&lt;&gt;"Yes",G210&lt;&gt;"Yes",H210&lt;&gt;"Yes",I210="Duplicate",J210="Yes",ABS(IF(M210="",0,M210))&gt;=0.01),"Exception","Cleared"))</x:f>
      </x:c>
    </x:row>
    <x:row r="211">
      <x:c r="B211" s="5" t="n"/>
      <x:c r="E211" s="4" t="n"/>
      <x:c r="L211" s="4" t="n"/>
      <x:c r="M211" s="4" t="str">
        <x:f>IF(OR(E211="",L211=""),"",L211-E211)</x:f>
      </x:c>
      <x:c r="Q211" t="str">
        <x:f>IF(A211="","",IF(OR(F211&lt;&gt;"Yes",G211&lt;&gt;"Yes",H211&lt;&gt;"Yes",I211="Duplicate",J211="Yes",ABS(IF(M211="",0,M211))&gt;=0.01),"Exception","Cleared"))</x:f>
      </x:c>
    </x:row>
    <x:row r="212">
      <x:c r="B212" s="5" t="n"/>
      <x:c r="E212" s="4" t="n"/>
      <x:c r="L212" s="4" t="n"/>
      <x:c r="M212" s="4" t="str">
        <x:f>IF(OR(E212="",L212=""),"",L212-E212)</x:f>
      </x:c>
      <x:c r="Q212" t="str">
        <x:f>IF(A212="","",IF(OR(F212&lt;&gt;"Yes",G212&lt;&gt;"Yes",H212&lt;&gt;"Yes",I212="Duplicate",J212="Yes",ABS(IF(M212="",0,M212))&gt;=0.01),"Exception","Cleared"))</x:f>
      </x:c>
    </x:row>
    <x:row r="213">
      <x:c r="B213" s="5" t="n"/>
      <x:c r="E213" s="4" t="n"/>
      <x:c r="L213" s="4" t="n"/>
      <x:c r="M213" s="4" t="str">
        <x:f>IF(OR(E213="",L213=""),"",L213-E213)</x:f>
      </x:c>
      <x:c r="Q213" t="str">
        <x:f>IF(A213="","",IF(OR(F213&lt;&gt;"Yes",G213&lt;&gt;"Yes",H213&lt;&gt;"Yes",I213="Duplicate",J213="Yes",ABS(IF(M213="",0,M213))&gt;=0.01),"Exception","Cleared"))</x:f>
      </x:c>
    </x:row>
    <x:row r="214">
      <x:c r="B214" s="5" t="n"/>
      <x:c r="E214" s="4" t="n"/>
      <x:c r="L214" s="4" t="n"/>
      <x:c r="M214" s="4" t="str">
        <x:f>IF(OR(E214="",L214=""),"",L214-E214)</x:f>
      </x:c>
      <x:c r="Q214" t="str">
        <x:f>IF(A214="","",IF(OR(F214&lt;&gt;"Yes",G214&lt;&gt;"Yes",H214&lt;&gt;"Yes",I214="Duplicate",J214="Yes",ABS(IF(M214="",0,M214))&gt;=0.01),"Exception","Cleared"))</x:f>
      </x:c>
    </x:row>
    <x:row r="215">
      <x:c r="B215" s="5" t="n"/>
      <x:c r="E215" s="4" t="n"/>
      <x:c r="L215" s="4" t="n"/>
      <x:c r="M215" s="4" t="str">
        <x:f>IF(OR(E215="",L215=""),"",L215-E215)</x:f>
      </x:c>
      <x:c r="Q215" t="str">
        <x:f>IF(A215="","",IF(OR(F215&lt;&gt;"Yes",G215&lt;&gt;"Yes",H215&lt;&gt;"Yes",I215="Duplicate",J215="Yes",ABS(IF(M215="",0,M215))&gt;=0.01),"Exception","Cleared"))</x:f>
      </x:c>
    </x:row>
    <x:row r="216">
      <x:c r="B216" s="5" t="n"/>
      <x:c r="E216" s="4" t="n"/>
      <x:c r="L216" s="4" t="n"/>
      <x:c r="M216" s="4" t="str">
        <x:f>IF(OR(E216="",L216=""),"",L216-E216)</x:f>
      </x:c>
      <x:c r="Q216" t="str">
        <x:f>IF(A216="","",IF(OR(F216&lt;&gt;"Yes",G216&lt;&gt;"Yes",H216&lt;&gt;"Yes",I216="Duplicate",J216="Yes",ABS(IF(M216="",0,M216))&gt;=0.01),"Exception","Cleared"))</x:f>
      </x:c>
    </x:row>
    <x:row r="217">
      <x:c r="B217" s="5" t="n"/>
      <x:c r="E217" s="4" t="n"/>
      <x:c r="L217" s="4" t="n"/>
      <x:c r="M217" s="4" t="str">
        <x:f>IF(OR(E217="",L217=""),"",L217-E217)</x:f>
      </x:c>
      <x:c r="Q217" t="str">
        <x:f>IF(A217="","",IF(OR(F217&lt;&gt;"Yes",G217&lt;&gt;"Yes",H217&lt;&gt;"Yes",I217="Duplicate",J217="Yes",ABS(IF(M217="",0,M217))&gt;=0.01),"Exception","Cleared"))</x:f>
      </x:c>
    </x:row>
    <x:row r="218">
      <x:c r="B218" s="5" t="n"/>
      <x:c r="E218" s="4" t="n"/>
      <x:c r="L218" s="4" t="n"/>
      <x:c r="M218" s="4" t="str">
        <x:f>IF(OR(E218="",L218=""),"",L218-E218)</x:f>
      </x:c>
      <x:c r="Q218" t="str">
        <x:f>IF(A218="","",IF(OR(F218&lt;&gt;"Yes",G218&lt;&gt;"Yes",H218&lt;&gt;"Yes",I218="Duplicate",J218="Yes",ABS(IF(M218="",0,M218))&gt;=0.01),"Exception","Cleared"))</x:f>
      </x:c>
    </x:row>
    <x:row r="219">
      <x:c r="B219" s="5" t="n"/>
      <x:c r="E219" s="4" t="n"/>
      <x:c r="L219" s="4" t="n"/>
      <x:c r="M219" s="4" t="str">
        <x:f>IF(OR(E219="",L219=""),"",L219-E219)</x:f>
      </x:c>
      <x:c r="Q219" t="str">
        <x:f>IF(A219="","",IF(OR(F219&lt;&gt;"Yes",G219&lt;&gt;"Yes",H219&lt;&gt;"Yes",I219="Duplicate",J219="Yes",ABS(IF(M219="",0,M219))&gt;=0.01),"Exception","Cleared"))</x:f>
      </x:c>
    </x:row>
    <x:row r="220">
      <x:c r="B220" s="5" t="n"/>
      <x:c r="E220" s="4" t="n"/>
      <x:c r="L220" s="4" t="n"/>
      <x:c r="M220" s="4" t="str">
        <x:f>IF(OR(E220="",L220=""),"",L220-E220)</x:f>
      </x:c>
      <x:c r="Q220" t="str">
        <x:f>IF(A220="","",IF(OR(F220&lt;&gt;"Yes",G220&lt;&gt;"Yes",H220&lt;&gt;"Yes",I220="Duplicate",J220="Yes",ABS(IF(M220="",0,M220))&gt;=0.01),"Exception","Cleared"))</x:f>
      </x:c>
    </x:row>
    <x:row r="221">
      <x:c r="B221" s="5" t="n"/>
      <x:c r="E221" s="4" t="n"/>
      <x:c r="L221" s="4" t="n"/>
      <x:c r="M221" s="4" t="str">
        <x:f>IF(OR(E221="",L221=""),"",L221-E221)</x:f>
      </x:c>
      <x:c r="Q221" t="str">
        <x:f>IF(A221="","",IF(OR(F221&lt;&gt;"Yes",G221&lt;&gt;"Yes",H221&lt;&gt;"Yes",I221="Duplicate",J221="Yes",ABS(IF(M221="",0,M221))&gt;=0.01),"Exception","Cleared"))</x:f>
      </x:c>
    </x:row>
    <x:row r="222">
      <x:c r="B222" s="5" t="n"/>
      <x:c r="E222" s="4" t="n"/>
      <x:c r="L222" s="4" t="n"/>
      <x:c r="M222" s="4" t="str">
        <x:f>IF(OR(E222="",L222=""),"",L222-E222)</x:f>
      </x:c>
      <x:c r="Q222" t="str">
        <x:f>IF(A222="","",IF(OR(F222&lt;&gt;"Yes",G222&lt;&gt;"Yes",H222&lt;&gt;"Yes",I222="Duplicate",J222="Yes",ABS(IF(M222="",0,M222))&gt;=0.01),"Exception","Cleared"))</x:f>
      </x:c>
    </x:row>
    <x:row r="223">
      <x:c r="B223" s="5" t="n"/>
      <x:c r="E223" s="4" t="n"/>
      <x:c r="L223" s="4" t="n"/>
      <x:c r="M223" s="4" t="str">
        <x:f>IF(OR(E223="",L223=""),"",L223-E223)</x:f>
      </x:c>
      <x:c r="Q223" t="str">
        <x:f>IF(A223="","",IF(OR(F223&lt;&gt;"Yes",G223&lt;&gt;"Yes",H223&lt;&gt;"Yes",I223="Duplicate",J223="Yes",ABS(IF(M223="",0,M223))&gt;=0.01),"Exception","Cleared"))</x:f>
      </x:c>
    </x:row>
    <x:row r="224">
      <x:c r="B224" s="5" t="n"/>
      <x:c r="E224" s="4" t="n"/>
      <x:c r="L224" s="4" t="n"/>
      <x:c r="M224" s="4" t="str">
        <x:f>IF(OR(E224="",L224=""),"",L224-E224)</x:f>
      </x:c>
      <x:c r="Q224" t="str">
        <x:f>IF(A224="","",IF(OR(F224&lt;&gt;"Yes",G224&lt;&gt;"Yes",H224&lt;&gt;"Yes",I224="Duplicate",J224="Yes",ABS(IF(M224="",0,M224))&gt;=0.01),"Exception","Cleared"))</x:f>
      </x:c>
    </x:row>
    <x:row r="225">
      <x:c r="B225" s="5" t="n"/>
      <x:c r="E225" s="4" t="n"/>
      <x:c r="L225" s="4" t="n"/>
      <x:c r="M225" s="4" t="str">
        <x:f>IF(OR(E225="",L225=""),"",L225-E225)</x:f>
      </x:c>
      <x:c r="Q225" t="str">
        <x:f>IF(A225="","",IF(OR(F225&lt;&gt;"Yes",G225&lt;&gt;"Yes",H225&lt;&gt;"Yes",I225="Duplicate",J225="Yes",ABS(IF(M225="",0,M225))&gt;=0.01),"Exception","Cleared"))</x:f>
      </x:c>
    </x:row>
    <x:row r="226">
      <x:c r="B226" s="5" t="n"/>
      <x:c r="E226" s="4" t="n"/>
      <x:c r="L226" s="4" t="n"/>
      <x:c r="M226" s="4" t="str">
        <x:f>IF(OR(E226="",L226=""),"",L226-E226)</x:f>
      </x:c>
      <x:c r="Q226" t="str">
        <x:f>IF(A226="","",IF(OR(F226&lt;&gt;"Yes",G226&lt;&gt;"Yes",H226&lt;&gt;"Yes",I226="Duplicate",J226="Yes",ABS(IF(M226="",0,M226))&gt;=0.01),"Exception","Cleared"))</x:f>
      </x:c>
    </x:row>
    <x:row r="227">
      <x:c r="B227" s="5" t="n"/>
      <x:c r="E227" s="4" t="n"/>
      <x:c r="L227" s="4" t="n"/>
      <x:c r="M227" s="4" t="str">
        <x:f>IF(OR(E227="",L227=""),"",L227-E227)</x:f>
      </x:c>
      <x:c r="Q227" t="str">
        <x:f>IF(A227="","",IF(OR(F227&lt;&gt;"Yes",G227&lt;&gt;"Yes",H227&lt;&gt;"Yes",I227="Duplicate",J227="Yes",ABS(IF(M227="",0,M227))&gt;=0.01),"Exception","Cleared"))</x:f>
      </x:c>
    </x:row>
    <x:row r="228">
      <x:c r="B228" s="5" t="n"/>
      <x:c r="E228" s="4" t="n"/>
      <x:c r="L228" s="4" t="n"/>
      <x:c r="M228" s="4" t="str">
        <x:f>IF(OR(E228="",L228=""),"",L228-E228)</x:f>
      </x:c>
      <x:c r="Q228" t="str">
        <x:f>IF(A228="","",IF(OR(F228&lt;&gt;"Yes",G228&lt;&gt;"Yes",H228&lt;&gt;"Yes",I228="Duplicate",J228="Yes",ABS(IF(M228="",0,M228))&gt;=0.01),"Exception","Cleared"))</x:f>
      </x:c>
    </x:row>
    <x:row r="229">
      <x:c r="B229" s="5" t="n"/>
      <x:c r="E229" s="4" t="n"/>
      <x:c r="L229" s="4" t="n"/>
      <x:c r="M229" s="4" t="str">
        <x:f>IF(OR(E229="",L229=""),"",L229-E229)</x:f>
      </x:c>
      <x:c r="Q229" t="str">
        <x:f>IF(A229="","",IF(OR(F229&lt;&gt;"Yes",G229&lt;&gt;"Yes",H229&lt;&gt;"Yes",I229="Duplicate",J229="Yes",ABS(IF(M229="",0,M229))&gt;=0.01),"Exception","Cleared"))</x:f>
      </x:c>
    </x:row>
    <x:row r="230">
      <x:c r="B230" s="5" t="n"/>
      <x:c r="E230" s="4" t="n"/>
      <x:c r="L230" s="4" t="n"/>
      <x:c r="M230" s="4" t="str">
        <x:f>IF(OR(E230="",L230=""),"",L230-E230)</x:f>
      </x:c>
      <x:c r="Q230" t="str">
        <x:f>IF(A230="","",IF(OR(F230&lt;&gt;"Yes",G230&lt;&gt;"Yes",H230&lt;&gt;"Yes",I230="Duplicate",J230="Yes",ABS(IF(M230="",0,M230))&gt;=0.01),"Exception","Cleared"))</x:f>
      </x:c>
    </x:row>
    <x:row r="231">
      <x:c r="B231" s="5" t="n"/>
      <x:c r="E231" s="4" t="n"/>
      <x:c r="L231" s="4" t="n"/>
      <x:c r="M231" s="4" t="str">
        <x:f>IF(OR(E231="",L231=""),"",L231-E231)</x:f>
      </x:c>
      <x:c r="Q231" t="str">
        <x:f>IF(A231="","",IF(OR(F231&lt;&gt;"Yes",G231&lt;&gt;"Yes",H231&lt;&gt;"Yes",I231="Duplicate",J231="Yes",ABS(IF(M231="",0,M231))&gt;=0.01),"Exception","Cleared"))</x:f>
      </x:c>
    </x:row>
    <x:row r="232">
      <x:c r="B232" s="5" t="n"/>
      <x:c r="E232" s="4" t="n"/>
      <x:c r="L232" s="4" t="n"/>
      <x:c r="M232" s="4" t="str">
        <x:f>IF(OR(E232="",L232=""),"",L232-E232)</x:f>
      </x:c>
      <x:c r="Q232" t="str">
        <x:f>IF(A232="","",IF(OR(F232&lt;&gt;"Yes",G232&lt;&gt;"Yes",H232&lt;&gt;"Yes",I232="Duplicate",J232="Yes",ABS(IF(M232="",0,M232))&gt;=0.01),"Exception","Cleared"))</x:f>
      </x:c>
    </x:row>
    <x:row r="233">
      <x:c r="B233" s="5" t="n"/>
      <x:c r="E233" s="4" t="n"/>
      <x:c r="L233" s="4" t="n"/>
      <x:c r="M233" s="4" t="str">
        <x:f>IF(OR(E233="",L233=""),"",L233-E233)</x:f>
      </x:c>
      <x:c r="Q233" t="str">
        <x:f>IF(A233="","",IF(OR(F233&lt;&gt;"Yes",G233&lt;&gt;"Yes",H233&lt;&gt;"Yes",I233="Duplicate",J233="Yes",ABS(IF(M233="",0,M233))&gt;=0.01),"Exception","Cleared"))</x:f>
      </x:c>
    </x:row>
    <x:row r="234">
      <x:c r="B234" s="5" t="n"/>
      <x:c r="E234" s="4" t="n"/>
      <x:c r="L234" s="4" t="n"/>
      <x:c r="M234" s="4" t="str">
        <x:f>IF(OR(E234="",L234=""),"",L234-E234)</x:f>
      </x:c>
      <x:c r="Q234" t="str">
        <x:f>IF(A234="","",IF(OR(F234&lt;&gt;"Yes",G234&lt;&gt;"Yes",H234&lt;&gt;"Yes",I234="Duplicate",J234="Yes",ABS(IF(M234="",0,M234))&gt;=0.01),"Exception","Cleared"))</x:f>
      </x:c>
    </x:row>
    <x:row r="235">
      <x:c r="B235" s="5" t="n"/>
      <x:c r="E235" s="4" t="n"/>
      <x:c r="L235" s="4" t="n"/>
      <x:c r="M235" s="4" t="str">
        <x:f>IF(OR(E235="",L235=""),"",L235-E235)</x:f>
      </x:c>
      <x:c r="Q235" t="str">
        <x:f>IF(A235="","",IF(OR(F235&lt;&gt;"Yes",G235&lt;&gt;"Yes",H235&lt;&gt;"Yes",I235="Duplicate",J235="Yes",ABS(IF(M235="",0,M235))&gt;=0.01),"Exception","Cleared"))</x:f>
      </x:c>
    </x:row>
    <x:row r="236">
      <x:c r="B236" s="5" t="n"/>
      <x:c r="E236" s="4" t="n"/>
      <x:c r="L236" s="4" t="n"/>
      <x:c r="M236" s="4" t="str">
        <x:f>IF(OR(E236="",L236=""),"",L236-E236)</x:f>
      </x:c>
      <x:c r="Q236" t="str">
        <x:f>IF(A236="","",IF(OR(F236&lt;&gt;"Yes",G236&lt;&gt;"Yes",H236&lt;&gt;"Yes",I236="Duplicate",J236="Yes",ABS(IF(M236="",0,M236))&gt;=0.01),"Exception","Cleared"))</x:f>
      </x:c>
    </x:row>
    <x:row r="237">
      <x:c r="B237" s="5" t="n"/>
      <x:c r="E237" s="4" t="n"/>
      <x:c r="L237" s="4" t="n"/>
      <x:c r="M237" s="4" t="str">
        <x:f>IF(OR(E237="",L237=""),"",L237-E237)</x:f>
      </x:c>
      <x:c r="Q237" t="str">
        <x:f>IF(A237="","",IF(OR(F237&lt;&gt;"Yes",G237&lt;&gt;"Yes",H237&lt;&gt;"Yes",I237="Duplicate",J237="Yes",ABS(IF(M237="",0,M237))&gt;=0.01),"Exception","Cleared"))</x:f>
      </x:c>
    </x:row>
    <x:row r="238">
      <x:c r="B238" s="5" t="n"/>
      <x:c r="E238" s="4" t="n"/>
      <x:c r="L238" s="4" t="n"/>
      <x:c r="M238" s="4" t="str">
        <x:f>IF(OR(E238="",L238=""),"",L238-E238)</x:f>
      </x:c>
      <x:c r="Q238" t="str">
        <x:f>IF(A238="","",IF(OR(F238&lt;&gt;"Yes",G238&lt;&gt;"Yes",H238&lt;&gt;"Yes",I238="Duplicate",J238="Yes",ABS(IF(M238="",0,M238))&gt;=0.01),"Exception","Cleared"))</x:f>
      </x:c>
    </x:row>
    <x:row r="239">
      <x:c r="B239" s="5" t="n"/>
      <x:c r="E239" s="4" t="n"/>
      <x:c r="L239" s="4" t="n"/>
      <x:c r="M239" s="4" t="str">
        <x:f>IF(OR(E239="",L239=""),"",L239-E239)</x:f>
      </x:c>
      <x:c r="Q239" t="str">
        <x:f>IF(A239="","",IF(OR(F239&lt;&gt;"Yes",G239&lt;&gt;"Yes",H239&lt;&gt;"Yes",I239="Duplicate",J239="Yes",ABS(IF(M239="",0,M239))&gt;=0.01),"Exception","Cleared"))</x:f>
      </x:c>
    </x:row>
    <x:row r="240">
      <x:c r="B240" s="5" t="n"/>
      <x:c r="E240" s="4" t="n"/>
      <x:c r="L240" s="4" t="n"/>
      <x:c r="M240" s="4" t="str">
        <x:f>IF(OR(E240="",L240=""),"",L240-E240)</x:f>
      </x:c>
      <x:c r="Q240" t="str">
        <x:f>IF(A240="","",IF(OR(F240&lt;&gt;"Yes",G240&lt;&gt;"Yes",H240&lt;&gt;"Yes",I240="Duplicate",J240="Yes",ABS(IF(M240="",0,M240))&gt;=0.01),"Exception","Cleared"))</x:f>
      </x:c>
    </x:row>
    <x:row r="241">
      <x:c r="B241" s="5" t="n"/>
      <x:c r="E241" s="4" t="n"/>
      <x:c r="L241" s="4" t="n"/>
      <x:c r="M241" s="4" t="str">
        <x:f>IF(OR(E241="",L241=""),"",L241-E241)</x:f>
      </x:c>
      <x:c r="Q241" t="str">
        <x:f>IF(A241="","",IF(OR(F241&lt;&gt;"Yes",G241&lt;&gt;"Yes",H241&lt;&gt;"Yes",I241="Duplicate",J241="Yes",ABS(IF(M241="",0,M241))&gt;=0.01),"Exception","Cleared"))</x:f>
      </x:c>
    </x:row>
    <x:row r="242">
      <x:c r="B242" s="5" t="n"/>
      <x:c r="E242" s="4" t="n"/>
      <x:c r="L242" s="4" t="n"/>
      <x:c r="M242" s="4" t="str">
        <x:f>IF(OR(E242="",L242=""),"",L242-E242)</x:f>
      </x:c>
      <x:c r="Q242" t="str">
        <x:f>IF(A242="","",IF(OR(F242&lt;&gt;"Yes",G242&lt;&gt;"Yes",H242&lt;&gt;"Yes",I242="Duplicate",J242="Yes",ABS(IF(M242="",0,M242))&gt;=0.01),"Exception","Cleared"))</x:f>
      </x:c>
    </x:row>
    <x:row r="243">
      <x:c r="B243" s="5" t="n"/>
      <x:c r="E243" s="4" t="n"/>
      <x:c r="L243" s="4" t="n"/>
      <x:c r="M243" s="4" t="str">
        <x:f>IF(OR(E243="",L243=""),"",L243-E243)</x:f>
      </x:c>
      <x:c r="Q243" t="str">
        <x:f>IF(A243="","",IF(OR(F243&lt;&gt;"Yes",G243&lt;&gt;"Yes",H243&lt;&gt;"Yes",I243="Duplicate",J243="Yes",ABS(IF(M243="",0,M243))&gt;=0.01),"Exception","Cleared"))</x:f>
      </x:c>
    </x:row>
    <x:row r="244">
      <x:c r="B244" s="5" t="n"/>
      <x:c r="E244" s="4" t="n"/>
      <x:c r="L244" s="4" t="n"/>
      <x:c r="M244" s="4" t="str">
        <x:f>IF(OR(E244="",L244=""),"",L244-E244)</x:f>
      </x:c>
      <x:c r="Q244" t="str">
        <x:f>IF(A244="","",IF(OR(F244&lt;&gt;"Yes",G244&lt;&gt;"Yes",H244&lt;&gt;"Yes",I244="Duplicate",J244="Yes",ABS(IF(M244="",0,M244))&gt;=0.01),"Exception","Cleared"))</x:f>
      </x:c>
    </x:row>
    <x:row r="245">
      <x:c r="B245" s="5" t="n"/>
      <x:c r="E245" s="4" t="n"/>
      <x:c r="L245" s="4" t="n"/>
      <x:c r="M245" s="4" t="str">
        <x:f>IF(OR(E245="",L245=""),"",L245-E245)</x:f>
      </x:c>
      <x:c r="Q245" t="str">
        <x:f>IF(A245="","",IF(OR(F245&lt;&gt;"Yes",G245&lt;&gt;"Yes",H245&lt;&gt;"Yes",I245="Duplicate",J245="Yes",ABS(IF(M245="",0,M245))&gt;=0.01),"Exception","Cleared"))</x:f>
      </x:c>
    </x:row>
    <x:row r="246">
      <x:c r="B246" s="5" t="n"/>
      <x:c r="E246" s="4" t="n"/>
      <x:c r="L246" s="4" t="n"/>
      <x:c r="M246" s="4" t="str">
        <x:f>IF(OR(E246="",L246=""),"",L246-E246)</x:f>
      </x:c>
      <x:c r="Q246" t="str">
        <x:f>IF(A246="","",IF(OR(F246&lt;&gt;"Yes",G246&lt;&gt;"Yes",H246&lt;&gt;"Yes",I246="Duplicate",J246="Yes",ABS(IF(M246="",0,M246))&gt;=0.01),"Exception","Cleared"))</x:f>
      </x:c>
    </x:row>
    <x:row r="247">
      <x:c r="B247" s="5" t="n"/>
      <x:c r="E247" s="4" t="n"/>
      <x:c r="L247" s="4" t="n"/>
      <x:c r="M247" s="4" t="str">
        <x:f>IF(OR(E247="",L247=""),"",L247-E247)</x:f>
      </x:c>
      <x:c r="Q247" t="str">
        <x:f>IF(A247="","",IF(OR(F247&lt;&gt;"Yes",G247&lt;&gt;"Yes",H247&lt;&gt;"Yes",I247="Duplicate",J247="Yes",ABS(IF(M247="",0,M247))&gt;=0.01),"Exception","Cleared"))</x:f>
      </x:c>
    </x:row>
    <x:row r="248">
      <x:c r="B248" s="5" t="n"/>
      <x:c r="E248" s="4" t="n"/>
      <x:c r="L248" s="4" t="n"/>
      <x:c r="M248" s="4" t="str">
        <x:f>IF(OR(E248="",L248=""),"",L248-E248)</x:f>
      </x:c>
      <x:c r="Q248" t="str">
        <x:f>IF(A248="","",IF(OR(F248&lt;&gt;"Yes",G248&lt;&gt;"Yes",H248&lt;&gt;"Yes",I248="Duplicate",J248="Yes",ABS(IF(M248="",0,M248))&gt;=0.01),"Exception","Cleared"))</x:f>
      </x:c>
    </x:row>
    <x:row r="249">
      <x:c r="B249" s="5" t="n"/>
      <x:c r="E249" s="4" t="n"/>
      <x:c r="L249" s="4" t="n"/>
      <x:c r="M249" s="4" t="str">
        <x:f>IF(OR(E249="",L249=""),"",L249-E249)</x:f>
      </x:c>
      <x:c r="Q249" t="str">
        <x:f>IF(A249="","",IF(OR(F249&lt;&gt;"Yes",G249&lt;&gt;"Yes",H249&lt;&gt;"Yes",I249="Duplicate",J249="Yes",ABS(IF(M249="",0,M249))&gt;=0.01),"Exception","Cleared"))</x:f>
      </x:c>
    </x:row>
    <x:row r="250">
      <x:c r="B250" s="5" t="n"/>
      <x:c r="E250" s="4" t="n"/>
      <x:c r="L250" s="4" t="n"/>
      <x:c r="M250" s="4" t="str">
        <x:f>IF(OR(E250="",L250=""),"",L250-E250)</x:f>
      </x:c>
      <x:c r="Q250" t="str">
        <x:f>IF(A250="","",IF(OR(F250&lt;&gt;"Yes",G250&lt;&gt;"Yes",H250&lt;&gt;"Yes",I250="Duplicate",J250="Yes",ABS(IF(M250="",0,M250))&gt;=0.01),"Exception","Cleared"))</x:f>
      </x:c>
    </x:row>
    <x:row r="251">
      <x:c r="B251" s="5" t="n"/>
      <x:c r="E251" s="4" t="n"/>
      <x:c r="L251" s="4" t="n"/>
      <x:c r="M251" s="4" t="str">
        <x:f>IF(OR(E251="",L251=""),"",L251-E251)</x:f>
      </x:c>
      <x:c r="Q251" t="str">
        <x:f>IF(A251="","",IF(OR(F251&lt;&gt;"Yes",G251&lt;&gt;"Yes",H251&lt;&gt;"Yes",I251="Duplicate",J251="Yes",ABS(IF(M251="",0,M251))&gt;=0.01),"Exception","Cleared"))</x:f>
      </x:c>
    </x:row>
    <x:row r="252">
      <x:c r="B252" s="5" t="n"/>
      <x:c r="E252" s="4" t="n"/>
      <x:c r="L252" s="4" t="n"/>
      <x:c r="M252" s="4" t="str">
        <x:f>IF(OR(E252="",L252=""),"",L252-E252)</x:f>
      </x:c>
      <x:c r="Q252" t="str">
        <x:f>IF(A252="","",IF(OR(F252&lt;&gt;"Yes",G252&lt;&gt;"Yes",H252&lt;&gt;"Yes",I252="Duplicate",J252="Yes",ABS(IF(M252="",0,M252))&gt;=0.01),"Exception","Cleared"))</x:f>
      </x:c>
    </x:row>
    <x:row r="253">
      <x:c r="B253" s="5" t="n"/>
      <x:c r="E253" s="4" t="n"/>
      <x:c r="L253" s="4" t="n"/>
      <x:c r="M253" s="4" t="str">
        <x:f>IF(OR(E253="",L253=""),"",L253-E253)</x:f>
      </x:c>
      <x:c r="Q253" t="str">
        <x:f>IF(A253="","",IF(OR(F253&lt;&gt;"Yes",G253&lt;&gt;"Yes",H253&lt;&gt;"Yes",I253="Duplicate",J253="Yes",ABS(IF(M253="",0,M253))&gt;=0.01),"Exception","Cleared"))</x:f>
      </x:c>
    </x:row>
    <x:row r="254">
      <x:c r="B254" s="5" t="n"/>
      <x:c r="E254" s="4" t="n"/>
      <x:c r="L254" s="4" t="n"/>
      <x:c r="M254" s="4" t="str">
        <x:f>IF(OR(E254="",L254=""),"",L254-E254)</x:f>
      </x:c>
      <x:c r="Q254" t="str">
        <x:f>IF(A254="","",IF(OR(F254&lt;&gt;"Yes",G254&lt;&gt;"Yes",H254&lt;&gt;"Yes",I254="Duplicate",J254="Yes",ABS(IF(M254="",0,M254))&gt;=0.01),"Exception","Cleared"))</x:f>
      </x:c>
    </x:row>
    <x:row r="255">
      <x:c r="B255" s="5" t="n"/>
      <x:c r="E255" s="4" t="n"/>
      <x:c r="L255" s="4" t="n"/>
      <x:c r="M255" s="4" t="str">
        <x:f>IF(OR(E255="",L255=""),"",L255-E255)</x:f>
      </x:c>
      <x:c r="Q255" t="str">
        <x:f>IF(A255="","",IF(OR(F255&lt;&gt;"Yes",G255&lt;&gt;"Yes",H255&lt;&gt;"Yes",I255="Duplicate",J255="Yes",ABS(IF(M255="",0,M255))&gt;=0.01),"Exception","Cleared"))</x:f>
      </x:c>
    </x:row>
    <x:row r="256">
      <x:c r="B256" s="5" t="n"/>
      <x:c r="E256" s="4" t="n"/>
      <x:c r="L256" s="4" t="n"/>
      <x:c r="M256" s="4" t="str">
        <x:f>IF(OR(E256="",L256=""),"",L256-E256)</x:f>
      </x:c>
      <x:c r="Q256" t="str">
        <x:f>IF(A256="","",IF(OR(F256&lt;&gt;"Yes",G256&lt;&gt;"Yes",H256&lt;&gt;"Yes",I256="Duplicate",J256="Yes",ABS(IF(M256="",0,M256))&gt;=0.01),"Exception","Cleared"))</x:f>
      </x:c>
    </x:row>
    <x:row r="257">
      <x:c r="B257" s="5" t="n"/>
      <x:c r="E257" s="4" t="n"/>
      <x:c r="L257" s="4" t="n"/>
      <x:c r="M257" s="4" t="str">
        <x:f>IF(OR(E257="",L257=""),"",L257-E257)</x:f>
      </x:c>
      <x:c r="Q257" t="str">
        <x:f>IF(A257="","",IF(OR(F257&lt;&gt;"Yes",G257&lt;&gt;"Yes",H257&lt;&gt;"Yes",I257="Duplicate",J257="Yes",ABS(IF(M257="",0,M257))&gt;=0.01),"Exception","Cleared"))</x:f>
      </x:c>
    </x:row>
    <x:row r="258">
      <x:c r="B258" s="5" t="n"/>
      <x:c r="E258" s="4" t="n"/>
      <x:c r="L258" s="4" t="n"/>
      <x:c r="M258" s="4" t="str">
        <x:f>IF(OR(E258="",L258=""),"",L258-E258)</x:f>
      </x:c>
      <x:c r="Q258" t="str">
        <x:f>IF(A258="","",IF(OR(F258&lt;&gt;"Yes",G258&lt;&gt;"Yes",H258&lt;&gt;"Yes",I258="Duplicate",J258="Yes",ABS(IF(M258="",0,M258))&gt;=0.01),"Exception","Cleared"))</x:f>
      </x:c>
    </x:row>
    <x:row r="259">
      <x:c r="B259" s="5" t="n"/>
      <x:c r="E259" s="4" t="n"/>
      <x:c r="L259" s="4" t="n"/>
      <x:c r="M259" s="4" t="str">
        <x:f>IF(OR(E259="",L259=""),"",L259-E259)</x:f>
      </x:c>
      <x:c r="Q259" t="str">
        <x:f>IF(A259="","",IF(OR(F259&lt;&gt;"Yes",G259&lt;&gt;"Yes",H259&lt;&gt;"Yes",I259="Duplicate",J259="Yes",ABS(IF(M259="",0,M259))&gt;=0.01),"Exception","Cleared"))</x:f>
      </x:c>
    </x:row>
    <x:row r="260">
      <x:c r="B260" s="5" t="n"/>
      <x:c r="E260" s="4" t="n"/>
      <x:c r="L260" s="4" t="n"/>
      <x:c r="M260" s="4" t="str">
        <x:f>IF(OR(E260="",L260=""),"",L260-E260)</x:f>
      </x:c>
      <x:c r="Q260" t="str">
        <x:f>IF(A260="","",IF(OR(F260&lt;&gt;"Yes",G260&lt;&gt;"Yes",H260&lt;&gt;"Yes",I260="Duplicate",J260="Yes",ABS(IF(M260="",0,M260))&gt;=0.01),"Exception","Cleared"))</x:f>
      </x:c>
    </x:row>
    <x:row r="261">
      <x:c r="B261" s="5" t="n"/>
      <x:c r="E261" s="4" t="n"/>
      <x:c r="L261" s="4" t="n"/>
      <x:c r="M261" s="4" t="str">
        <x:f>IF(OR(E261="",L261=""),"",L261-E261)</x:f>
      </x:c>
      <x:c r="Q261" t="str">
        <x:f>IF(A261="","",IF(OR(F261&lt;&gt;"Yes",G261&lt;&gt;"Yes",H261&lt;&gt;"Yes",I261="Duplicate",J261="Yes",ABS(IF(M261="",0,M261))&gt;=0.01),"Exception","Cleared"))</x:f>
      </x:c>
    </x:row>
    <x:row r="262">
      <x:c r="B262" s="5" t="n"/>
      <x:c r="E262" s="4" t="n"/>
      <x:c r="L262" s="4" t="n"/>
      <x:c r="M262" s="4" t="str">
        <x:f>IF(OR(E262="",L262=""),"",L262-E262)</x:f>
      </x:c>
      <x:c r="Q262" t="str">
        <x:f>IF(A262="","",IF(OR(F262&lt;&gt;"Yes",G262&lt;&gt;"Yes",H262&lt;&gt;"Yes",I262="Duplicate",J262="Yes",ABS(IF(M262="",0,M262))&gt;=0.01),"Exception","Cleared"))</x:f>
      </x:c>
    </x:row>
    <x:row r="263">
      <x:c r="B263" s="5" t="n"/>
      <x:c r="E263" s="4" t="n"/>
      <x:c r="L263" s="4" t="n"/>
      <x:c r="M263" s="4" t="str">
        <x:f>IF(OR(E263="",L263=""),"",L263-E263)</x:f>
      </x:c>
      <x:c r="Q263" t="str">
        <x:f>IF(A263="","",IF(OR(F263&lt;&gt;"Yes",G263&lt;&gt;"Yes",H263&lt;&gt;"Yes",I263="Duplicate",J263="Yes",ABS(IF(M263="",0,M263))&gt;=0.01),"Exception","Cleared"))</x:f>
      </x:c>
    </x:row>
    <x:row r="264">
      <x:c r="B264" s="5" t="n"/>
      <x:c r="E264" s="4" t="n"/>
      <x:c r="L264" s="4" t="n"/>
      <x:c r="M264" s="4" t="str">
        <x:f>IF(OR(E264="",L264=""),"",L264-E264)</x:f>
      </x:c>
      <x:c r="Q264" t="str">
        <x:f>IF(A264="","",IF(OR(F264&lt;&gt;"Yes",G264&lt;&gt;"Yes",H264&lt;&gt;"Yes",I264="Duplicate",J264="Yes",ABS(IF(M264="",0,M264))&gt;=0.01),"Exception","Cleared"))</x:f>
      </x:c>
    </x:row>
    <x:row r="265">
      <x:c r="B265" s="5" t="n"/>
      <x:c r="E265" s="4" t="n"/>
      <x:c r="L265" s="4" t="n"/>
      <x:c r="M265" s="4" t="str">
        <x:f>IF(OR(E265="",L265=""),"",L265-E265)</x:f>
      </x:c>
      <x:c r="Q265" t="str">
        <x:f>IF(A265="","",IF(OR(F265&lt;&gt;"Yes",G265&lt;&gt;"Yes",H265&lt;&gt;"Yes",I265="Duplicate",J265="Yes",ABS(IF(M265="",0,M265))&gt;=0.01),"Exception","Cleared"))</x:f>
      </x:c>
    </x:row>
    <x:row r="266">
      <x:c r="B266" s="5" t="n"/>
      <x:c r="E266" s="4" t="n"/>
      <x:c r="L266" s="4" t="n"/>
      <x:c r="M266" s="4" t="str">
        <x:f>IF(OR(E266="",L266=""),"",L266-E266)</x:f>
      </x:c>
      <x:c r="Q266" t="str">
        <x:f>IF(A266="","",IF(OR(F266&lt;&gt;"Yes",G266&lt;&gt;"Yes",H266&lt;&gt;"Yes",I266="Duplicate",J266="Yes",ABS(IF(M266="",0,M266))&gt;=0.01),"Exception","Cleared"))</x:f>
      </x:c>
    </x:row>
    <x:row r="267">
      <x:c r="B267" s="5" t="n"/>
      <x:c r="E267" s="4" t="n"/>
      <x:c r="L267" s="4" t="n"/>
      <x:c r="M267" s="4" t="str">
        <x:f>IF(OR(E267="",L267=""),"",L267-E267)</x:f>
      </x:c>
      <x:c r="Q267" t="str">
        <x:f>IF(A267="","",IF(OR(F267&lt;&gt;"Yes",G267&lt;&gt;"Yes",H267&lt;&gt;"Yes",I267="Duplicate",J267="Yes",ABS(IF(M267="",0,M267))&gt;=0.01),"Exception","Cleared"))</x:f>
      </x:c>
    </x:row>
    <x:row r="268">
      <x:c r="B268" s="5" t="n"/>
      <x:c r="E268" s="4" t="n"/>
      <x:c r="L268" s="4" t="n"/>
      <x:c r="M268" s="4" t="str">
        <x:f>IF(OR(E268="",L268=""),"",L268-E268)</x:f>
      </x:c>
      <x:c r="Q268" t="str">
        <x:f>IF(A268="","",IF(OR(F268&lt;&gt;"Yes",G268&lt;&gt;"Yes",H268&lt;&gt;"Yes",I268="Duplicate",J268="Yes",ABS(IF(M268="",0,M268))&gt;=0.01),"Exception","Cleared"))</x:f>
      </x:c>
    </x:row>
    <x:row r="269">
      <x:c r="B269" s="5" t="n"/>
      <x:c r="E269" s="4" t="n"/>
      <x:c r="L269" s="4" t="n"/>
      <x:c r="M269" s="4" t="str">
        <x:f>IF(OR(E269="",L269=""),"",L269-E269)</x:f>
      </x:c>
      <x:c r="Q269" t="str">
        <x:f>IF(A269="","",IF(OR(F269&lt;&gt;"Yes",G269&lt;&gt;"Yes",H269&lt;&gt;"Yes",I269="Duplicate",J269="Yes",ABS(IF(M269="",0,M269))&gt;=0.01),"Exception","Cleared"))</x:f>
      </x:c>
    </x:row>
    <x:row r="270">
      <x:c r="B270" s="5" t="n"/>
      <x:c r="E270" s="4" t="n"/>
      <x:c r="L270" s="4" t="n"/>
      <x:c r="M270" s="4" t="str">
        <x:f>IF(OR(E270="",L270=""),"",L270-E270)</x:f>
      </x:c>
      <x:c r="Q270" t="str">
        <x:f>IF(A270="","",IF(OR(F270&lt;&gt;"Yes",G270&lt;&gt;"Yes",H270&lt;&gt;"Yes",I270="Duplicate",J270="Yes",ABS(IF(M270="",0,M270))&gt;=0.01),"Exception","Cleared"))</x:f>
      </x:c>
    </x:row>
    <x:row r="271">
      <x:c r="B271" s="5" t="n"/>
      <x:c r="E271" s="4" t="n"/>
      <x:c r="L271" s="4" t="n"/>
      <x:c r="M271" s="4" t="str">
        <x:f>IF(OR(E271="",L271=""),"",L271-E271)</x:f>
      </x:c>
      <x:c r="Q271" t="str">
        <x:f>IF(A271="","",IF(OR(F271&lt;&gt;"Yes",G271&lt;&gt;"Yes",H271&lt;&gt;"Yes",I271="Duplicate",J271="Yes",ABS(IF(M271="",0,M271))&gt;=0.01),"Exception","Cleared"))</x:f>
      </x:c>
    </x:row>
    <x:row r="272">
      <x:c r="B272" s="5" t="n"/>
      <x:c r="E272" s="4" t="n"/>
      <x:c r="L272" s="4" t="n"/>
      <x:c r="M272" s="4" t="str">
        <x:f>IF(OR(E272="",L272=""),"",L272-E272)</x:f>
      </x:c>
      <x:c r="Q272" t="str">
        <x:f>IF(A272="","",IF(OR(F272&lt;&gt;"Yes",G272&lt;&gt;"Yes",H272&lt;&gt;"Yes",I272="Duplicate",J272="Yes",ABS(IF(M272="",0,M272))&gt;=0.01),"Exception","Cleared"))</x:f>
      </x:c>
    </x:row>
    <x:row r="273">
      <x:c r="B273" s="5" t="n"/>
      <x:c r="E273" s="4" t="n"/>
      <x:c r="L273" s="4" t="n"/>
      <x:c r="M273" s="4" t="str">
        <x:f>IF(OR(E273="",L273=""),"",L273-E273)</x:f>
      </x:c>
      <x:c r="Q273" t="str">
        <x:f>IF(A273="","",IF(OR(F273&lt;&gt;"Yes",G273&lt;&gt;"Yes",H273&lt;&gt;"Yes",I273="Duplicate",J273="Yes",ABS(IF(M273="",0,M273))&gt;=0.01),"Exception","Cleared"))</x:f>
      </x:c>
    </x:row>
    <x:row r="274">
      <x:c r="B274" s="5" t="n"/>
      <x:c r="E274" s="4" t="n"/>
      <x:c r="L274" s="4" t="n"/>
      <x:c r="M274" s="4" t="str">
        <x:f>IF(OR(E274="",L274=""),"",L274-E274)</x:f>
      </x:c>
      <x:c r="Q274" t="str">
        <x:f>IF(A274="","",IF(OR(F274&lt;&gt;"Yes",G274&lt;&gt;"Yes",H274&lt;&gt;"Yes",I274="Duplicate",J274="Yes",ABS(IF(M274="",0,M274))&gt;=0.01),"Exception","Cleared"))</x:f>
      </x:c>
    </x:row>
    <x:row r="275">
      <x:c r="B275" s="5" t="n"/>
      <x:c r="E275" s="4" t="n"/>
      <x:c r="L275" s="4" t="n"/>
      <x:c r="M275" s="4" t="str">
        <x:f>IF(OR(E275="",L275=""),"",L275-E275)</x:f>
      </x:c>
      <x:c r="Q275" t="str">
        <x:f>IF(A275="","",IF(OR(F275&lt;&gt;"Yes",G275&lt;&gt;"Yes",H275&lt;&gt;"Yes",I275="Duplicate",J275="Yes",ABS(IF(M275="",0,M275))&gt;=0.01),"Exception","Cleared"))</x:f>
      </x:c>
    </x:row>
    <x:row r="276">
      <x:c r="B276" s="5" t="n"/>
      <x:c r="E276" s="4" t="n"/>
      <x:c r="L276" s="4" t="n"/>
      <x:c r="M276" s="4" t="str">
        <x:f>IF(OR(E276="",L276=""),"",L276-E276)</x:f>
      </x:c>
      <x:c r="Q276" t="str">
        <x:f>IF(A276="","",IF(OR(F276&lt;&gt;"Yes",G276&lt;&gt;"Yes",H276&lt;&gt;"Yes",I276="Duplicate",J276="Yes",ABS(IF(M276="",0,M276))&gt;=0.01),"Exception","Cleared"))</x:f>
      </x:c>
    </x:row>
    <x:row r="277">
      <x:c r="B277" s="5" t="n"/>
      <x:c r="E277" s="4" t="n"/>
      <x:c r="L277" s="4" t="n"/>
      <x:c r="M277" s="4" t="str">
        <x:f>IF(OR(E277="",L277=""),"",L277-E277)</x:f>
      </x:c>
      <x:c r="Q277" t="str">
        <x:f>IF(A277="","",IF(OR(F277&lt;&gt;"Yes",G277&lt;&gt;"Yes",H277&lt;&gt;"Yes",I277="Duplicate",J277="Yes",ABS(IF(M277="",0,M277))&gt;=0.01),"Exception","Cleared"))</x:f>
      </x:c>
    </x:row>
    <x:row r="278">
      <x:c r="B278" s="5" t="n"/>
      <x:c r="E278" s="4" t="n"/>
      <x:c r="L278" s="4" t="n"/>
      <x:c r="M278" s="4" t="str">
        <x:f>IF(OR(E278="",L278=""),"",L278-E278)</x:f>
      </x:c>
      <x:c r="Q278" t="str">
        <x:f>IF(A278="","",IF(OR(F278&lt;&gt;"Yes",G278&lt;&gt;"Yes",H278&lt;&gt;"Yes",I278="Duplicate",J278="Yes",ABS(IF(M278="",0,M278))&gt;=0.01),"Exception","Cleared"))</x:f>
      </x:c>
    </x:row>
    <x:row r="279">
      <x:c r="B279" s="5" t="n"/>
      <x:c r="E279" s="4" t="n"/>
      <x:c r="L279" s="4" t="n"/>
      <x:c r="M279" s="4" t="str">
        <x:f>IF(OR(E279="",L279=""),"",L279-E279)</x:f>
      </x:c>
      <x:c r="Q279" t="str">
        <x:f>IF(A279="","",IF(OR(F279&lt;&gt;"Yes",G279&lt;&gt;"Yes",H279&lt;&gt;"Yes",I279="Duplicate",J279="Yes",ABS(IF(M279="",0,M279))&gt;=0.01),"Exception","Cleared"))</x:f>
      </x:c>
    </x:row>
    <x:row r="280">
      <x:c r="B280" s="5" t="n"/>
      <x:c r="E280" s="4" t="n"/>
      <x:c r="L280" s="4" t="n"/>
      <x:c r="M280" s="4" t="str">
        <x:f>IF(OR(E280="",L280=""),"",L280-E280)</x:f>
      </x:c>
      <x:c r="Q280" t="str">
        <x:f>IF(A280="","",IF(OR(F280&lt;&gt;"Yes",G280&lt;&gt;"Yes",H280&lt;&gt;"Yes",I280="Duplicate",J280="Yes",ABS(IF(M280="",0,M280))&gt;=0.01),"Exception","Cleared"))</x:f>
      </x:c>
    </x:row>
    <x:row r="281">
      <x:c r="B281" s="5" t="n"/>
      <x:c r="E281" s="4" t="n"/>
      <x:c r="L281" s="4" t="n"/>
      <x:c r="M281" s="4" t="str">
        <x:f>IF(OR(E281="",L281=""),"",L281-E281)</x:f>
      </x:c>
      <x:c r="Q281" t="str">
        <x:f>IF(A281="","",IF(OR(F281&lt;&gt;"Yes",G281&lt;&gt;"Yes",H281&lt;&gt;"Yes",I281="Duplicate",J281="Yes",ABS(IF(M281="",0,M281))&gt;=0.01),"Exception","Cleared"))</x:f>
      </x:c>
    </x:row>
    <x:row r="282">
      <x:c r="B282" s="5" t="n"/>
      <x:c r="E282" s="4" t="n"/>
      <x:c r="L282" s="4" t="n"/>
      <x:c r="M282" s="4" t="str">
        <x:f>IF(OR(E282="",L282=""),"",L282-E282)</x:f>
      </x:c>
      <x:c r="Q282" t="str">
        <x:f>IF(A282="","",IF(OR(F282&lt;&gt;"Yes",G282&lt;&gt;"Yes",H282&lt;&gt;"Yes",I282="Duplicate",J282="Yes",ABS(IF(M282="",0,M282))&gt;=0.01),"Exception","Cleared"))</x:f>
      </x:c>
    </x:row>
    <x:row r="283">
      <x:c r="B283" s="5" t="n"/>
      <x:c r="E283" s="4" t="n"/>
      <x:c r="L283" s="4" t="n"/>
      <x:c r="M283" s="4" t="str">
        <x:f>IF(OR(E283="",L283=""),"",L283-E283)</x:f>
      </x:c>
      <x:c r="Q283" t="str">
        <x:f>IF(A283="","",IF(OR(F283&lt;&gt;"Yes",G283&lt;&gt;"Yes",H283&lt;&gt;"Yes",I283="Duplicate",J283="Yes",ABS(IF(M283="",0,M283))&gt;=0.01),"Exception","Cleared"))</x:f>
      </x:c>
    </x:row>
    <x:row r="284">
      <x:c r="B284" s="5" t="n"/>
      <x:c r="E284" s="4" t="n"/>
      <x:c r="L284" s="4" t="n"/>
      <x:c r="M284" s="4" t="str">
        <x:f>IF(OR(E284="",L284=""),"",L284-E284)</x:f>
      </x:c>
      <x:c r="Q284" t="str">
        <x:f>IF(A284="","",IF(OR(F284&lt;&gt;"Yes",G284&lt;&gt;"Yes",H284&lt;&gt;"Yes",I284="Duplicate",J284="Yes",ABS(IF(M284="",0,M284))&gt;=0.01),"Exception","Cleared"))</x:f>
      </x:c>
    </x:row>
    <x:row r="285">
      <x:c r="B285" s="5" t="n"/>
      <x:c r="E285" s="4" t="n"/>
      <x:c r="L285" s="4" t="n"/>
      <x:c r="M285" s="4" t="str">
        <x:f>IF(OR(E285="",L285=""),"",L285-E285)</x:f>
      </x:c>
      <x:c r="Q285" t="str">
        <x:f>IF(A285="","",IF(OR(F285&lt;&gt;"Yes",G285&lt;&gt;"Yes",H285&lt;&gt;"Yes",I285="Duplicate",J285="Yes",ABS(IF(M285="",0,M285))&gt;=0.01),"Exception","Cleared"))</x:f>
      </x:c>
    </x:row>
    <x:row r="286">
      <x:c r="B286" s="5" t="n"/>
      <x:c r="E286" s="4" t="n"/>
      <x:c r="L286" s="4" t="n"/>
      <x:c r="M286" s="4" t="str">
        <x:f>IF(OR(E286="",L286=""),"",L286-E286)</x:f>
      </x:c>
      <x:c r="Q286" t="str">
        <x:f>IF(A286="","",IF(OR(F286&lt;&gt;"Yes",G286&lt;&gt;"Yes",H286&lt;&gt;"Yes",I286="Duplicate",J286="Yes",ABS(IF(M286="",0,M286))&gt;=0.01),"Exception","Cleared"))</x:f>
      </x:c>
    </x:row>
    <x:row r="287">
      <x:c r="B287" s="5" t="n"/>
      <x:c r="E287" s="4" t="n"/>
      <x:c r="L287" s="4" t="n"/>
      <x:c r="M287" s="4" t="str">
        <x:f>IF(OR(E287="",L287=""),"",L287-E287)</x:f>
      </x:c>
      <x:c r="Q287" t="str">
        <x:f>IF(A287="","",IF(OR(F287&lt;&gt;"Yes",G287&lt;&gt;"Yes",H287&lt;&gt;"Yes",I287="Duplicate",J287="Yes",ABS(IF(M287="",0,M287))&gt;=0.01),"Exception","Cleared"))</x:f>
      </x:c>
    </x:row>
    <x:row r="288">
      <x:c r="B288" s="5" t="n"/>
      <x:c r="E288" s="4" t="n"/>
      <x:c r="L288" s="4" t="n"/>
      <x:c r="M288" s="4" t="str">
        <x:f>IF(OR(E288="",L288=""),"",L288-E288)</x:f>
      </x:c>
      <x:c r="Q288" t="str">
        <x:f>IF(A288="","",IF(OR(F288&lt;&gt;"Yes",G288&lt;&gt;"Yes",H288&lt;&gt;"Yes",I288="Duplicate",J288="Yes",ABS(IF(M288="",0,M288))&gt;=0.01),"Exception","Cleared"))</x:f>
      </x:c>
    </x:row>
    <x:row r="289">
      <x:c r="B289" s="5" t="n"/>
      <x:c r="E289" s="4" t="n"/>
      <x:c r="L289" s="4" t="n"/>
      <x:c r="M289" s="4" t="str">
        <x:f>IF(OR(E289="",L289=""),"",L289-E289)</x:f>
      </x:c>
      <x:c r="Q289" t="str">
        <x:f>IF(A289="","",IF(OR(F289&lt;&gt;"Yes",G289&lt;&gt;"Yes",H289&lt;&gt;"Yes",I289="Duplicate",J289="Yes",ABS(IF(M289="",0,M289))&gt;=0.01),"Exception","Cleared"))</x:f>
      </x:c>
    </x:row>
    <x:row r="290">
      <x:c r="B290" s="5" t="n"/>
      <x:c r="E290" s="4" t="n"/>
      <x:c r="L290" s="4" t="n"/>
      <x:c r="M290" s="4" t="str">
        <x:f>IF(OR(E290="",L290=""),"",L290-E290)</x:f>
      </x:c>
      <x:c r="Q290" t="str">
        <x:f>IF(A290="","",IF(OR(F290&lt;&gt;"Yes",G290&lt;&gt;"Yes",H290&lt;&gt;"Yes",I290="Duplicate",J290="Yes",ABS(IF(M290="",0,M290))&gt;=0.01),"Exception","Cleared"))</x:f>
      </x:c>
    </x:row>
    <x:row r="291">
      <x:c r="B291" s="5" t="n"/>
      <x:c r="E291" s="4" t="n"/>
      <x:c r="L291" s="4" t="n"/>
      <x:c r="M291" s="4" t="str">
        <x:f>IF(OR(E291="",L291=""),"",L291-E291)</x:f>
      </x:c>
      <x:c r="Q291" t="str">
        <x:f>IF(A291="","",IF(OR(F291&lt;&gt;"Yes",G291&lt;&gt;"Yes",H291&lt;&gt;"Yes",I291="Duplicate",J291="Yes",ABS(IF(M291="",0,M291))&gt;=0.01),"Exception","Cleared"))</x:f>
      </x:c>
    </x:row>
    <x:row r="292">
      <x:c r="B292" s="5" t="n"/>
      <x:c r="E292" s="4" t="n"/>
      <x:c r="L292" s="4" t="n"/>
      <x:c r="M292" s="4" t="str">
        <x:f>IF(OR(E292="",L292=""),"",L292-E292)</x:f>
      </x:c>
      <x:c r="Q292" t="str">
        <x:f>IF(A292="","",IF(OR(F292&lt;&gt;"Yes",G292&lt;&gt;"Yes",H292&lt;&gt;"Yes",I292="Duplicate",J292="Yes",ABS(IF(M292="",0,M292))&gt;=0.01),"Exception","Cleared"))</x:f>
      </x:c>
    </x:row>
    <x:row r="293">
      <x:c r="B293" s="5" t="n"/>
      <x:c r="E293" s="4" t="n"/>
      <x:c r="L293" s="4" t="n"/>
      <x:c r="M293" s="4" t="str">
        <x:f>IF(OR(E293="",L293=""),"",L293-E293)</x:f>
      </x:c>
      <x:c r="Q293" t="str">
        <x:f>IF(A293="","",IF(OR(F293&lt;&gt;"Yes",G293&lt;&gt;"Yes",H293&lt;&gt;"Yes",I293="Duplicate",J293="Yes",ABS(IF(M293="",0,M293))&gt;=0.01),"Exception","Cleared"))</x:f>
      </x:c>
    </x:row>
    <x:row r="294">
      <x:c r="B294" s="5" t="n"/>
      <x:c r="E294" s="4" t="n"/>
      <x:c r="L294" s="4" t="n"/>
      <x:c r="M294" s="4" t="str">
        <x:f>IF(OR(E294="",L294=""),"",L294-E294)</x:f>
      </x:c>
      <x:c r="Q294" t="str">
        <x:f>IF(A294="","",IF(OR(F294&lt;&gt;"Yes",G294&lt;&gt;"Yes",H294&lt;&gt;"Yes",I294="Duplicate",J294="Yes",ABS(IF(M294="",0,M294))&gt;=0.01),"Exception","Cleared"))</x:f>
      </x:c>
    </x:row>
    <x:row r="295">
      <x:c r="B295" s="5" t="n"/>
      <x:c r="E295" s="4" t="n"/>
      <x:c r="L295" s="4" t="n"/>
      <x:c r="M295" s="4" t="str">
        <x:f>IF(OR(E295="",L295=""),"",L295-E295)</x:f>
      </x:c>
      <x:c r="Q295" t="str">
        <x:f>IF(A295="","",IF(OR(F295&lt;&gt;"Yes",G295&lt;&gt;"Yes",H295&lt;&gt;"Yes",I295="Duplicate",J295="Yes",ABS(IF(M295="",0,M295))&gt;=0.01),"Exception","Cleared"))</x:f>
      </x:c>
    </x:row>
    <x:row r="296">
      <x:c r="B296" s="5" t="n"/>
      <x:c r="E296" s="4" t="n"/>
      <x:c r="L296" s="4" t="n"/>
      <x:c r="M296" s="4" t="str">
        <x:f>IF(OR(E296="",L296=""),"",L296-E296)</x:f>
      </x:c>
      <x:c r="Q296" t="str">
        <x:f>IF(A296="","",IF(OR(F296&lt;&gt;"Yes",G296&lt;&gt;"Yes",H296&lt;&gt;"Yes",I296="Duplicate",J296="Yes",ABS(IF(M296="",0,M296))&gt;=0.01),"Exception","Cleared"))</x:f>
      </x:c>
    </x:row>
    <x:row r="297">
      <x:c r="B297" s="5" t="n"/>
      <x:c r="E297" s="4" t="n"/>
      <x:c r="L297" s="4" t="n"/>
      <x:c r="M297" s="4" t="str">
        <x:f>IF(OR(E297="",L297=""),"",L297-E297)</x:f>
      </x:c>
      <x:c r="Q297" t="str">
        <x:f>IF(A297="","",IF(OR(F297&lt;&gt;"Yes",G297&lt;&gt;"Yes",H297&lt;&gt;"Yes",I297="Duplicate",J297="Yes",ABS(IF(M297="",0,M297))&gt;=0.01),"Exception","Cleared"))</x:f>
      </x:c>
    </x:row>
    <x:row r="298">
      <x:c r="B298" s="5" t="n"/>
      <x:c r="E298" s="4" t="n"/>
      <x:c r="L298" s="4" t="n"/>
      <x:c r="M298" s="4" t="str">
        <x:f>IF(OR(E298="",L298=""),"",L298-E298)</x:f>
      </x:c>
      <x:c r="Q298" t="str">
        <x:f>IF(A298="","",IF(OR(F298&lt;&gt;"Yes",G298&lt;&gt;"Yes",H298&lt;&gt;"Yes",I298="Duplicate",J298="Yes",ABS(IF(M298="",0,M298))&gt;=0.01),"Exception","Cleared"))</x:f>
      </x:c>
    </x:row>
    <x:row r="299">
      <x:c r="B299" s="5" t="n"/>
      <x:c r="E299" s="4" t="n"/>
      <x:c r="L299" s="4" t="n"/>
      <x:c r="M299" s="4" t="str">
        <x:f>IF(OR(E299="",L299=""),"",L299-E299)</x:f>
      </x:c>
      <x:c r="Q299" t="str">
        <x:f>IF(A299="","",IF(OR(F299&lt;&gt;"Yes",G299&lt;&gt;"Yes",H299&lt;&gt;"Yes",I299="Duplicate",J299="Yes",ABS(IF(M299="",0,M299))&gt;=0.01),"Exception","Cleared"))</x:f>
      </x:c>
    </x:row>
    <x:row r="300">
      <x:c r="B300" s="5" t="n"/>
      <x:c r="E300" s="4" t="n"/>
      <x:c r="L300" s="4" t="n"/>
      <x:c r="M300" s="4" t="str">
        <x:f>IF(OR(E300="",L300=""),"",L300-E300)</x:f>
      </x:c>
      <x:c r="Q300" t="str">
        <x:f>IF(A300="","",IF(OR(F300&lt;&gt;"Yes",G300&lt;&gt;"Yes",H300&lt;&gt;"Yes",I300="Duplicate",J300="Yes",ABS(IF(M300="",0,M300))&gt;=0.01),"Exception","Cleared"))</x:f>
      </x:c>
    </x:row>
    <x:row r="301">
      <x:c r="B301" s="5" t="n"/>
      <x:c r="E301" s="4" t="n"/>
      <x:c r="L301" s="4" t="n"/>
      <x:c r="M301" s="4" t="str">
        <x:f>IF(OR(E301="",L301=""),"",L301-E301)</x:f>
      </x:c>
      <x:c r="Q301" t="str">
        <x:f>IF(A301="","",IF(OR(F301&lt;&gt;"Yes",G301&lt;&gt;"Yes",H301&lt;&gt;"Yes",I301="Duplicate",J301="Yes",ABS(IF(M301="",0,M301))&gt;=0.01),"Exception","Cleared"))</x:f>
      </x:c>
    </x:row>
    <x:row r="302">
      <x:c r="B302" s="5" t="n"/>
      <x:c r="E302" s="4" t="n"/>
      <x:c r="L302" s="4" t="n"/>
      <x:c r="M302" s="4" t="str">
        <x:f>IF(OR(E302="",L302=""),"",L302-E302)</x:f>
      </x:c>
      <x:c r="Q302" t="str">
        <x:f>IF(A302="","",IF(OR(F302&lt;&gt;"Yes",G302&lt;&gt;"Yes",H302&lt;&gt;"Yes",I302="Duplicate",J302="Yes",ABS(IF(M302="",0,M302))&gt;=0.01),"Exception","Cleared"))</x:f>
      </x:c>
    </x:row>
    <x:row r="303">
      <x:c r="B303" s="5" t="n"/>
      <x:c r="E303" s="4" t="n"/>
      <x:c r="L303" s="4" t="n"/>
      <x:c r="M303" s="4" t="str">
        <x:f>IF(OR(E303="",L303=""),"",L303-E303)</x:f>
      </x:c>
      <x:c r="Q303" t="str">
        <x:f>IF(A303="","",IF(OR(F303&lt;&gt;"Yes",G303&lt;&gt;"Yes",H303&lt;&gt;"Yes",I303="Duplicate",J303="Yes",ABS(IF(M303="",0,M303))&gt;=0.01),"Exception","Cleared"))</x:f>
      </x:c>
    </x:row>
    <x:row r="304">
      <x:c r="B304" s="5" t="n"/>
      <x:c r="E304" s="4" t="n"/>
      <x:c r="L304" s="4" t="n"/>
      <x:c r="M304" s="4" t="str">
        <x:f>IF(OR(E304="",L304=""),"",L304-E304)</x:f>
      </x:c>
      <x:c r="Q304" t="str">
        <x:f>IF(A304="","",IF(OR(F304&lt;&gt;"Yes",G304&lt;&gt;"Yes",H304&lt;&gt;"Yes",I304="Duplicate",J304="Yes",ABS(IF(M304="",0,M304))&gt;=0.01),"Exception","Cleared"))</x:f>
      </x:c>
    </x:row>
  </x:sheetData>
  <x:mergeCells>
    <x:mergeCell ref="A2:S2"/>
    <x:mergeCell ref="A1:S1"/>
    <x:mergeCell ref="A3:S3"/>
  </x:mergeCells>
  <x:conditionalFormatting sqref="Q5:Q304">
    <x:cfRule type="expression" dxfId="1" priority="1">
      <x:formula>Q5="Exception"</x:formula>
    </x:cfRule>
  </x:conditionalFormatting>
  <x:dataValidations count="1">
    <x:dataValidation type="list" allowBlank="1" showDropDown="0" showInputMessage="0" showErrorMessage="0" sqref="F5:H304 J5:J304">
      <x:formula1>'Lists'!$A$1:$A$2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3c74e8a523a4120"/>
  </x:tableParts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3" customWidth="1"/>
    <x:col min="2" max="2" width="14" customWidth="1"/>
    <x:col min="3" max="3" width="16" customWidth="1"/>
    <x:col min="4" max="4" width="15" customWidth="1"/>
    <x:col min="5" max="5" width="13" customWidth="1"/>
    <x:col min="6" max="6" width="12" customWidth="1"/>
    <x:col min="7" max="7" width="12" customWidth="1"/>
    <x:col min="8" max="8" width="12" customWidth="1"/>
    <x:col min="9" max="9" width="12" customWidth="1"/>
    <x:col min="10" max="10" width="12" customWidth="1"/>
    <x:col min="11" max="11" width="12" customWidth="1"/>
    <x:col min="12" max="12" width="12" customWidth="1"/>
    <x:col min="13" max="13" width="12" customWidth="1"/>
    <x:col min="14" max="14" width="13" customWidth="1"/>
    <x:col min="15" max="15" width="12" customWidth="1"/>
    <x:col min="16" max="16" width="18" customWidth="1"/>
    <x:col min="17" max="17" width="18" customWidth="1"/>
    <x:col min="18" max="18" width="12" customWidth="1"/>
    <x:col min="19" max="19" width="25" customWidth="1"/>
    <x:col min="20" max="20" width="21" customWidth="1"/>
  </x:cols>
  <x:sheetData>
    <x:row r="1" ht="28" customHeight="1">
      <x:c r="A1" s="1" t="inlineStr">
        <x:is>
          <x:t xml:space="preserve">PAYROLL REGISTER</x:t>
        </x:is>
      </x:c>
    </x:row>
    <x:row r="2" ht="30" customHeight="1">
      <x:c r="A2" s="2" t="inlineStr">
        <x:is>
          <x:t xml:space="preserve">Gross-to-net payroll schedule and employer payroll cost.</x:t>
        </x:is>
      </x:c>
    </x:row>
    <x:row r="3" ht="22" customHeight="1">
      <x:c r="A3" s="15" t="str">
        <x:v>FICTIONAL TRAINING DATA | Northstar Home Essentials LLC (Fictional Training Company) | Jan-Mar 2026 | Prepared by Lourivel Lorejo</x:v>
      </x:c>
      <x:c r="B3" s="15" t="str">
        <x:v>FICTIONAL TRAINING DATA | Northstar Home Essentials LLC (Fictional Training Company) | Jan-Mar 2026 | Prepared by Lourivel Lorejo</x:v>
      </x:c>
      <x:c r="C3" s="15" t="str">
        <x:v>FICTIONAL TRAINING DATA | Northstar Home Essentials LLC (Fictional Training Company) | Jan-Mar 2026 | Prepared by Lourivel Lorejo</x:v>
      </x:c>
      <x:c r="D3" s="15" t="str">
        <x:v>FICTIONAL TRAINING DATA | Northstar Home Essentials LLC (Fictional Training Company) | Jan-Mar 2026 | Prepared by Lourivel Lorejo</x:v>
      </x:c>
      <x:c r="E3" s="15" t="str">
        <x:v>FICTIONAL TRAINING DATA | Northstar Home Essentials LLC (Fictional Training Company) | Jan-Mar 2026 | Prepared by Lourivel Lorejo</x:v>
      </x:c>
      <x:c r="F3" s="15" t="str">
        <x:v>FICTIONAL TRAINING DATA | Northstar Home Essentials LLC (Fictional Training Company) | Jan-Mar 2026 | Prepared by Lourivel Lorejo</x:v>
      </x:c>
      <x:c r="G3" s="15" t="str">
        <x:v>FICTIONAL TRAINING DATA | Northstar Home Essentials LLC (Fictional Training Company) | Jan-Mar 2026 | Prepared by Lourivel Lorejo</x:v>
      </x:c>
      <x:c r="H3" s="15" t="str">
        <x:v>FICTIONAL TRAINING DATA | Northstar Home Essentials LLC (Fictional Training Company) | Jan-Mar 2026 | Prepared by Lourivel Lorejo</x:v>
      </x:c>
      <x:c r="I3" s="15" t="str">
        <x:v>FICTIONAL TRAINING DATA | Northstar Home Essentials LLC (Fictional Training Company) | Jan-Mar 2026 | Prepared by Lourivel Lorejo</x:v>
      </x:c>
      <x:c r="J3" s="15" t="str">
        <x:v>FICTIONAL TRAINING DATA | Northstar Home Essentials LLC (Fictional Training Company) | Jan-Mar 2026 | Prepared by Lourivel Lorejo</x:v>
      </x:c>
      <x:c r="K3" s="15" t="str">
        <x:v>FICTIONAL TRAINING DATA | Northstar Home Essentials LLC (Fictional Training Company) | Jan-Mar 2026 | Prepared by Lourivel Lorejo</x:v>
      </x:c>
      <x:c r="L3" s="15" t="str">
        <x:v>FICTIONAL TRAINING DATA | Northstar Home Essentials LLC (Fictional Training Company) | Jan-Mar 2026 | Prepared by Lourivel Lorejo</x:v>
      </x:c>
      <x:c r="M3" s="15" t="str">
        <x:v>FICTIONAL TRAINING DATA | Northstar Home Essentials LLC (Fictional Training Company) | Jan-Mar 2026 | Prepared by Lourivel Lorejo</x:v>
      </x:c>
      <x:c r="N3" s="15" t="str">
        <x:v>FICTIONAL TRAINING DATA | Northstar Home Essentials LLC (Fictional Training Company) | Jan-Mar 2026 | Prepared by Lourivel Lorejo</x:v>
      </x:c>
      <x:c r="O3" s="15" t="str">
        <x:v>FICTIONAL TRAINING DATA | Northstar Home Essentials LLC (Fictional Training Company) | Jan-Mar 2026 | Prepared by Lourivel Lorejo</x:v>
      </x:c>
      <x:c r="P3" s="15" t="str">
        <x:v>FICTIONAL TRAINING DATA | Northstar Home Essentials LLC (Fictional Training Company) | Jan-Mar 2026 | Prepared by Lourivel Lorejo</x:v>
      </x:c>
      <x:c r="Q3" s="15" t="str">
        <x:v>FICTIONAL TRAINING DATA | Northstar Home Essentials LLC (Fictional Training Company) | Jan-Mar 2026 | Prepared by Lourivel Lorejo</x:v>
      </x:c>
      <x:c r="R3" s="15" t="str">
        <x:v>FICTIONAL TRAINING DATA | Northstar Home Essentials LLC (Fictional Training Company) | Jan-Mar 2026 | Prepared by Lourivel Lorejo</x:v>
      </x:c>
      <x:c r="S3" s="15" t="str">
        <x:v>FICTIONAL TRAINING DATA | Northstar Home Essentials LLC (Fictional Training Company) | Jan-Mar 2026 | Prepared by Lourivel Lorejo</x:v>
      </x:c>
      <x:c r="T3" s="15" t="str">
        <x:v>FICTIONAL TRAINING DATA | Northstar Home Essentials LLC (Fictional Training Company) | Jan-Mar 2026 | Prepared by Lourivel Lorejo</x:v>
      </x:c>
    </x:row>
    <x:row r="4" ht="30" customHeight="1">
      <x:c r="A4" s="3" t="inlineStr">
        <x:is>
          <x:t xml:space="preserve">Payroll ID</x:t>
        </x:is>
      </x:c>
      <x:c r="B4" s="3" t="inlineStr">
        <x:is>
          <x:t xml:space="preserve">Employee ID</x:t>
        </x:is>
      </x:c>
      <x:c r="C4" s="3" t="inlineStr">
        <x:is>
          <x:t xml:space="preserve">Employee/Dept</x:t>
        </x:is>
      </x:c>
      <x:c r="D4" s="3" t="inlineStr">
        <x:is>
          <x:t xml:space="preserve">Period Start</x:t>
        </x:is>
      </x:c>
      <x:c r="E4" s="3" t="inlineStr">
        <x:is>
          <x:t xml:space="preserve">Period End</x:t>
        </x:is>
      </x:c>
      <x:c r="F4" s="3" t="inlineStr">
        <x:is>
          <x:t xml:space="preserve">Pay Date</x:t>
        </x:is>
      </x:c>
      <x:c r="G4" s="3" t="inlineStr">
        <x:is>
          <x:t xml:space="preserve">Basic</x:t>
        </x:is>
      </x:c>
      <x:c r="H4" s="3" t="inlineStr">
        <x:is>
          <x:t xml:space="preserve">OT</x:t>
        </x:is>
      </x:c>
      <x:c r="I4" s="3" t="inlineStr">
        <x:is>
          <x:t xml:space="preserve">Allowance</x:t>
        </x:is>
      </x:c>
      <x:c r="J4" s="3" t="inlineStr">
        <x:is>
          <x:t xml:space="preserve">Bonus</x:t>
        </x:is>
      </x:c>
      <x:c r="K4" s="3" t="inlineStr">
        <x:is>
          <x:t xml:space="preserve">Gross Pay</x:t>
        </x:is>
      </x:c>
      <x:c r="L4" s="3" t="inlineStr">
        <x:is>
          <x:t xml:space="preserve">Tax</x:t>
        </x:is>
      </x:c>
      <x:c r="M4" s="3" t="inlineStr">
        <x:is>
          <x:t xml:space="preserve">SSS/GSIS</x:t>
        </x:is>
      </x:c>
      <x:c r="N4" s="3" t="inlineStr">
        <x:is>
          <x:t xml:space="preserve">PhilHealth</x:t>
        </x:is>
      </x:c>
      <x:c r="O4" s="3" t="inlineStr">
        <x:is>
          <x:t xml:space="preserve">Pag-IBIG</x:t>
        </x:is>
      </x:c>
      <x:c r="P4" s="3" t="inlineStr">
        <x:is>
          <x:t xml:space="preserve">Other Deduction</x:t>
        </x:is>
      </x:c>
      <x:c r="Q4" s="3" t="inlineStr">
        <x:is>
          <x:t xml:space="preserve">Total Deduction</x:t>
        </x:is>
      </x:c>
      <x:c r="R4" s="3" t="inlineStr">
        <x:is>
          <x:t xml:space="preserve">Net Pay</x:t>
        </x:is>
      </x:c>
      <x:c r="S4" s="3" t="inlineStr">
        <x:is>
          <x:t xml:space="preserve">Employer Contributions</x:t>
        </x:is>
      </x:c>
      <x:c r="T4" s="3" t="inlineStr">
        <x:is>
          <x:t xml:space="preserve">Total Payroll Cost</x:t>
        </x:is>
      </x:c>
    </x:row>
    <x:row r="5">
      <x:c r="A5" t="str">
        <x:v>PR-2601</x:v>
      </x:c>
      <x:c r="B5" t="str">
        <x:v>EMP-001</x:v>
      </x:c>
      <x:c r="C5" t="str">
        <x:v>Ava Brooks / Operations</x:v>
      </x:c>
      <x:c r="D5" s="5" t="n">
        <x:v>46023</x:v>
      </x:c>
      <x:c r="E5" s="5" t="n">
        <x:v>46053</x:v>
      </x:c>
      <x:c r="F5" s="5" t="n">
        <x:v>46053</x:v>
      </x:c>
      <x:c r="G5" s="4" t="n">
        <x:v>2400</x:v>
      </x:c>
      <x:c r="H5" s="4" t="n">
        <x:v>0</x:v>
      </x:c>
      <x:c r="I5" s="4" t="n">
        <x:v>0</x:v>
      </x:c>
      <x:c r="J5" s="4" t="n">
        <x:v>0</x:v>
      </x:c>
      <x:c r="K5" s="4" t="n">
        <x:f>IF(G5="","",SUM(G5:J5))</x:f>
        <x:v>2400</x:v>
      </x:c>
      <x:c r="L5" s="4" t="n">
        <x:v>420</x:v>
      </x:c>
      <x:c r="M5" s="4" t="n">
        <x:v>0</x:v>
      </x:c>
      <x:c r="N5" s="4" t="n">
        <x:v>0</x:v>
      </x:c>
      <x:c r="O5" s="4" t="n">
        <x:v>0</x:v>
      </x:c>
      <x:c r="P5" s="4" t="n">
        <x:v>80</x:v>
      </x:c>
      <x:c r="Q5" s="4" t="n">
        <x:f>IF(K5="","",SUM(L5:P5))</x:f>
        <x:v>500</x:v>
      </x:c>
      <x:c r="R5" s="4" t="n">
        <x:f>IF(K5="","",K5-Q5)</x:f>
        <x:v>1900</x:v>
      </x:c>
      <x:c r="S5" s="4" t="n">
        <x:v>280</x:v>
      </x:c>
      <x:c r="T5" s="4" t="n">
        <x:f>IF(K5="","",K5+IF(S5="",0,S5))</x:f>
        <x:v>2680</x:v>
      </x:c>
    </x:row>
    <x:row r="6">
      <x:c r="A6" t="str">
        <x:v>PR-2602</x:v>
      </x:c>
      <x:c r="B6" t="str">
        <x:v>EMP-001</x:v>
      </x:c>
      <x:c r="C6" t="str">
        <x:v>Ava Brooks / Operations</x:v>
      </x:c>
      <x:c r="D6" s="5" t="n">
        <x:v>46054</x:v>
      </x:c>
      <x:c r="E6" s="5" t="n">
        <x:v>46081</x:v>
      </x:c>
      <x:c r="F6" s="5" t="n">
        <x:v>46081</x:v>
      </x:c>
      <x:c r="G6" s="4" t="n">
        <x:v>2520</x:v>
      </x:c>
      <x:c r="H6" s="4" t="n">
        <x:v>0</x:v>
      </x:c>
      <x:c r="I6" s="4" t="n">
        <x:v>0</x:v>
      </x:c>
      <x:c r="J6" s="4" t="n">
        <x:v>0</x:v>
      </x:c>
      <x:c r="K6" s="4" t="n">
        <x:f>IF(G6="","",SUM(G6:J6))</x:f>
        <x:v>2520</x:v>
      </x:c>
      <x:c r="L6" s="4" t="n">
        <x:v>442</x:v>
      </x:c>
      <x:c r="M6" s="4" t="n">
        <x:v>0</x:v>
      </x:c>
      <x:c r="N6" s="4" t="n">
        <x:v>0</x:v>
      </x:c>
      <x:c r="O6" s="4" t="n">
        <x:v>0</x:v>
      </x:c>
      <x:c r="P6" s="4" t="n">
        <x:v>80</x:v>
      </x:c>
      <x:c r="Q6" s="4" t="n">
        <x:f>IF(K6="","",SUM(L6:P6))</x:f>
        <x:v>522</x:v>
      </x:c>
      <x:c r="R6" s="4" t="n">
        <x:f>IF(K6="","",K6-Q6)</x:f>
        <x:v>1998</x:v>
      </x:c>
      <x:c r="S6" s="4" t="n">
        <x:v>289</x:v>
      </x:c>
      <x:c r="T6" s="4" t="n">
        <x:f>IF(K6="","",K6+IF(S6="",0,S6))</x:f>
        <x:v>2809</x:v>
      </x:c>
    </x:row>
    <x:row r="7">
      <x:c r="A7" t="str">
        <x:v>PR-2603</x:v>
      </x:c>
      <x:c r="B7" t="str">
        <x:v>EMP-001</x:v>
      </x:c>
      <x:c r="C7" t="str">
        <x:v>Ava Brooks / Operations</x:v>
      </x:c>
      <x:c r="D7" s="5" t="n">
        <x:v>46082</x:v>
      </x:c>
      <x:c r="E7" s="5" t="n">
        <x:v>46112</x:v>
      </x:c>
      <x:c r="F7" s="5" t="n">
        <x:v>46112</x:v>
      </x:c>
      <x:c r="G7" s="4" t="n">
        <x:v>2600</x:v>
      </x:c>
      <x:c r="H7" s="4" t="n">
        <x:v>0</x:v>
      </x:c>
      <x:c r="I7" s="4" t="n">
        <x:v>0</x:v>
      </x:c>
      <x:c r="J7" s="4" t="n">
        <x:v>0</x:v>
      </x:c>
      <x:c r="K7" s="4" t="n">
        <x:f>IF(G7="","",SUM(G7:J7))</x:f>
        <x:v>2600</x:v>
      </x:c>
      <x:c r="L7" s="4" t="n">
        <x:v>460</x:v>
      </x:c>
      <x:c r="M7" s="4" t="n">
        <x:v>0</x:v>
      </x:c>
      <x:c r="N7" s="4" t="n">
        <x:v>0</x:v>
      </x:c>
      <x:c r="O7" s="4" t="n">
        <x:v>0</x:v>
      </x:c>
      <x:c r="P7" s="4" t="n">
        <x:v>80</x:v>
      </x:c>
      <x:c r="Q7" s="4" t="n">
        <x:f>IF(K7="","",SUM(L7:P7))</x:f>
        <x:v>540</x:v>
      </x:c>
      <x:c r="R7" s="4" t="n">
        <x:f>IF(K7="","",K7-Q7)</x:f>
        <x:v>2060</x:v>
      </x:c>
      <x:c r="S7" s="4" t="n">
        <x:v>295</x:v>
      </x:c>
      <x:c r="T7" s="4" t="n">
        <x:f>IF(K7="","",K7+IF(S7="",0,S7))</x:f>
        <x:v>2895</x:v>
      </x:c>
    </x:row>
    <x:row r="8">
      <x:c r="D8" s="5" t="n"/>
      <x:c r="E8" s="5" t="n"/>
      <x:c r="F8" s="5" t="n"/>
      <x:c r="G8" s="4" t="n"/>
      <x:c r="H8" s="4" t="n"/>
      <x:c r="I8" s="4" t="n"/>
      <x:c r="J8" s="4" t="n"/>
      <x:c r="K8" s="4" t="str">
        <x:f>IF(G8="","",SUM(G8:J8))</x:f>
      </x:c>
      <x:c r="L8" s="4" t="n"/>
      <x:c r="M8" s="4" t="n"/>
      <x:c r="N8" s="4" t="n"/>
      <x:c r="O8" s="4" t="n"/>
      <x:c r="P8" s="4" t="n"/>
      <x:c r="Q8" s="4" t="str">
        <x:f>IF(K8="","",SUM(L8:P8))</x:f>
      </x:c>
      <x:c r="R8" s="4" t="str">
        <x:f>IF(K8="","",K8-Q8)</x:f>
      </x:c>
      <x:c r="S8" s="4" t="n"/>
      <x:c r="T8" s="4" t="str">
        <x:f>IF(K8="","",K8+IF(S8="",0,S8))</x:f>
      </x:c>
    </x:row>
    <x:row r="9">
      <x:c r="D9" s="5" t="n"/>
      <x:c r="E9" s="5" t="n"/>
      <x:c r="F9" s="5" t="n"/>
      <x:c r="G9" s="4" t="n"/>
      <x:c r="H9" s="4" t="n"/>
      <x:c r="I9" s="4" t="n"/>
      <x:c r="J9" s="4" t="n"/>
      <x:c r="K9" s="4" t="str">
        <x:f>IF(G9="","",SUM(G9:J9))</x:f>
      </x:c>
      <x:c r="L9" s="4" t="n"/>
      <x:c r="M9" s="4" t="n"/>
      <x:c r="N9" s="4" t="n"/>
      <x:c r="O9" s="4" t="n"/>
      <x:c r="P9" s="4" t="n"/>
      <x:c r="Q9" s="4" t="str">
        <x:f>IF(K9="","",SUM(L9:P9))</x:f>
      </x:c>
      <x:c r="R9" s="4" t="str">
        <x:f>IF(K9="","",K9-Q9)</x:f>
      </x:c>
      <x:c r="S9" s="4" t="n"/>
      <x:c r="T9" s="4" t="str">
        <x:f>IF(K9="","",K9+IF(S9="",0,S9))</x:f>
      </x:c>
    </x:row>
    <x:row r="10">
      <x:c r="D10" s="5" t="n"/>
      <x:c r="E10" s="5" t="n"/>
      <x:c r="F10" s="5" t="n"/>
      <x:c r="G10" s="4" t="n"/>
      <x:c r="H10" s="4" t="n"/>
      <x:c r="I10" s="4" t="n"/>
      <x:c r="J10" s="4" t="n"/>
      <x:c r="K10" s="4" t="str">
        <x:f>IF(G10="","",SUM(G10:J10))</x:f>
      </x:c>
      <x:c r="L10" s="4" t="n"/>
      <x:c r="M10" s="4" t="n"/>
      <x:c r="N10" s="4" t="n"/>
      <x:c r="O10" s="4" t="n"/>
      <x:c r="P10" s="4" t="n"/>
      <x:c r="Q10" s="4" t="str">
        <x:f>IF(K10="","",SUM(L10:P10))</x:f>
      </x:c>
      <x:c r="R10" s="4" t="str">
        <x:f>IF(K10="","",K10-Q10)</x:f>
      </x:c>
      <x:c r="S10" s="4" t="n"/>
      <x:c r="T10" s="4" t="str">
        <x:f>IF(K10="","",K10+IF(S10="",0,S10))</x:f>
      </x:c>
    </x:row>
    <x:row r="11">
      <x:c r="D11" s="5" t="n"/>
      <x:c r="E11" s="5" t="n"/>
      <x:c r="F11" s="5" t="n"/>
      <x:c r="G11" s="4" t="n"/>
      <x:c r="H11" s="4" t="n"/>
      <x:c r="I11" s="4" t="n"/>
      <x:c r="J11" s="4" t="n"/>
      <x:c r="K11" s="4" t="str">
        <x:f>IF(G11="","",SUM(G11:J11))</x:f>
      </x:c>
      <x:c r="L11" s="4" t="n"/>
      <x:c r="M11" s="4" t="n"/>
      <x:c r="N11" s="4" t="n"/>
      <x:c r="O11" s="4" t="n"/>
      <x:c r="P11" s="4" t="n"/>
      <x:c r="Q11" s="4" t="str">
        <x:f>IF(K11="","",SUM(L11:P11))</x:f>
      </x:c>
      <x:c r="R11" s="4" t="str">
        <x:f>IF(K11="","",K11-Q11)</x:f>
      </x:c>
      <x:c r="S11" s="4" t="n"/>
      <x:c r="T11" s="4" t="str">
        <x:f>IF(K11="","",K11+IF(S11="",0,S11))</x:f>
      </x:c>
    </x:row>
    <x:row r="12">
      <x:c r="D12" s="5" t="n"/>
      <x:c r="E12" s="5" t="n"/>
      <x:c r="F12" s="5" t="n"/>
      <x:c r="G12" s="4" t="n"/>
      <x:c r="H12" s="4" t="n"/>
      <x:c r="I12" s="4" t="n"/>
      <x:c r="J12" s="4" t="n"/>
      <x:c r="K12" s="4" t="str">
        <x:f>IF(G12="","",SUM(G12:J12))</x:f>
      </x:c>
      <x:c r="L12" s="4" t="n"/>
      <x:c r="M12" s="4" t="n"/>
      <x:c r="N12" s="4" t="n"/>
      <x:c r="O12" s="4" t="n"/>
      <x:c r="P12" s="4" t="n"/>
      <x:c r="Q12" s="4" t="str">
        <x:f>IF(K12="","",SUM(L12:P12))</x:f>
      </x:c>
      <x:c r="R12" s="4" t="str">
        <x:f>IF(K12="","",K12-Q12)</x:f>
      </x:c>
      <x:c r="S12" s="4" t="n"/>
      <x:c r="T12" s="4" t="str">
        <x:f>IF(K12="","",K12+IF(S12="",0,S12))</x:f>
      </x:c>
    </x:row>
    <x:row r="13">
      <x:c r="D13" s="5" t="n"/>
      <x:c r="E13" s="5" t="n"/>
      <x:c r="F13" s="5" t="n"/>
      <x:c r="G13" s="4" t="n"/>
      <x:c r="H13" s="4" t="n"/>
      <x:c r="I13" s="4" t="n"/>
      <x:c r="J13" s="4" t="n"/>
      <x:c r="K13" s="4" t="str">
        <x:f>IF(G13="","",SUM(G13:J13))</x:f>
      </x:c>
      <x:c r="L13" s="4" t="n"/>
      <x:c r="M13" s="4" t="n"/>
      <x:c r="N13" s="4" t="n"/>
      <x:c r="O13" s="4" t="n"/>
      <x:c r="P13" s="4" t="n"/>
      <x:c r="Q13" s="4" t="str">
        <x:f>IF(K13="","",SUM(L13:P13))</x:f>
      </x:c>
      <x:c r="R13" s="4" t="str">
        <x:f>IF(K13="","",K13-Q13)</x:f>
      </x:c>
      <x:c r="S13" s="4" t="n"/>
      <x:c r="T13" s="4" t="str">
        <x:f>IF(K13="","",K13+IF(S13="",0,S13))</x:f>
      </x:c>
    </x:row>
    <x:row r="14">
      <x:c r="D14" s="5" t="n"/>
      <x:c r="E14" s="5" t="n"/>
      <x:c r="F14" s="5" t="n"/>
      <x:c r="G14" s="4" t="n"/>
      <x:c r="H14" s="4" t="n"/>
      <x:c r="I14" s="4" t="n"/>
      <x:c r="J14" s="4" t="n"/>
      <x:c r="K14" s="4" t="str">
        <x:f>IF(G14="","",SUM(G14:J14))</x:f>
      </x:c>
      <x:c r="L14" s="4" t="n"/>
      <x:c r="M14" s="4" t="n"/>
      <x:c r="N14" s="4" t="n"/>
      <x:c r="O14" s="4" t="n"/>
      <x:c r="P14" s="4" t="n"/>
      <x:c r="Q14" s="4" t="str">
        <x:f>IF(K14="","",SUM(L14:P14))</x:f>
      </x:c>
      <x:c r="R14" s="4" t="str">
        <x:f>IF(K14="","",K14-Q14)</x:f>
      </x:c>
      <x:c r="S14" s="4" t="n"/>
      <x:c r="T14" s="4" t="str">
        <x:f>IF(K14="","",K14+IF(S14="",0,S14))</x:f>
      </x:c>
    </x:row>
    <x:row r="15">
      <x:c r="D15" s="5" t="n"/>
      <x:c r="E15" s="5" t="n"/>
      <x:c r="F15" s="5" t="n"/>
      <x:c r="G15" s="4" t="n"/>
      <x:c r="H15" s="4" t="n"/>
      <x:c r="I15" s="4" t="n"/>
      <x:c r="J15" s="4" t="n"/>
      <x:c r="K15" s="4" t="str">
        <x:f>IF(G15="","",SUM(G15:J15))</x:f>
      </x:c>
      <x:c r="L15" s="4" t="n"/>
      <x:c r="M15" s="4" t="n"/>
      <x:c r="N15" s="4" t="n"/>
      <x:c r="O15" s="4" t="n"/>
      <x:c r="P15" s="4" t="n"/>
      <x:c r="Q15" s="4" t="str">
        <x:f>IF(K15="","",SUM(L15:P15))</x:f>
      </x:c>
      <x:c r="R15" s="4" t="str">
        <x:f>IF(K15="","",K15-Q15)</x:f>
      </x:c>
      <x:c r="S15" s="4" t="n"/>
      <x:c r="T15" s="4" t="str">
        <x:f>IF(K15="","",K15+IF(S15="",0,S15))</x:f>
      </x:c>
    </x:row>
    <x:row r="16">
      <x:c r="D16" s="5" t="n"/>
      <x:c r="E16" s="5" t="n"/>
      <x:c r="F16" s="5" t="n"/>
      <x:c r="G16" s="4" t="n"/>
      <x:c r="H16" s="4" t="n"/>
      <x:c r="I16" s="4" t="n"/>
      <x:c r="J16" s="4" t="n"/>
      <x:c r="K16" s="4" t="str">
        <x:f>IF(G16="","",SUM(G16:J16))</x:f>
      </x:c>
      <x:c r="L16" s="4" t="n"/>
      <x:c r="M16" s="4" t="n"/>
      <x:c r="N16" s="4" t="n"/>
      <x:c r="O16" s="4" t="n"/>
      <x:c r="P16" s="4" t="n"/>
      <x:c r="Q16" s="4" t="str">
        <x:f>IF(K16="","",SUM(L16:P16))</x:f>
      </x:c>
      <x:c r="R16" s="4" t="str">
        <x:f>IF(K16="","",K16-Q16)</x:f>
      </x:c>
      <x:c r="S16" s="4" t="n"/>
      <x:c r="T16" s="4" t="str">
        <x:f>IF(K16="","",K16+IF(S16="",0,S16))</x:f>
      </x:c>
    </x:row>
    <x:row r="17">
      <x:c r="D17" s="5" t="n"/>
      <x:c r="E17" s="5" t="n"/>
      <x:c r="F17" s="5" t="n"/>
      <x:c r="G17" s="4" t="n"/>
      <x:c r="H17" s="4" t="n"/>
      <x:c r="I17" s="4" t="n"/>
      <x:c r="J17" s="4" t="n"/>
      <x:c r="K17" s="4" t="str">
        <x:f>IF(G17="","",SUM(G17:J17))</x:f>
      </x:c>
      <x:c r="L17" s="4" t="n"/>
      <x:c r="M17" s="4" t="n"/>
      <x:c r="N17" s="4" t="n"/>
      <x:c r="O17" s="4" t="n"/>
      <x:c r="P17" s="4" t="n"/>
      <x:c r="Q17" s="4" t="str">
        <x:f>IF(K17="","",SUM(L17:P17))</x:f>
      </x:c>
      <x:c r="R17" s="4" t="str">
        <x:f>IF(K17="","",K17-Q17)</x:f>
      </x:c>
      <x:c r="S17" s="4" t="n"/>
      <x:c r="T17" s="4" t="str">
        <x:f>IF(K17="","",K17+IF(S17="",0,S17))</x:f>
      </x:c>
    </x:row>
    <x:row r="18">
      <x:c r="D18" s="5" t="n"/>
      <x:c r="E18" s="5" t="n"/>
      <x:c r="F18" s="5" t="n"/>
      <x:c r="G18" s="4" t="n"/>
      <x:c r="H18" s="4" t="n"/>
      <x:c r="I18" s="4" t="n"/>
      <x:c r="J18" s="4" t="n"/>
      <x:c r="K18" s="4" t="str">
        <x:f>IF(G18="","",SUM(G18:J18))</x:f>
      </x:c>
      <x:c r="L18" s="4" t="n"/>
      <x:c r="M18" s="4" t="n"/>
      <x:c r="N18" s="4" t="n"/>
      <x:c r="O18" s="4" t="n"/>
      <x:c r="P18" s="4" t="n"/>
      <x:c r="Q18" s="4" t="str">
        <x:f>IF(K18="","",SUM(L18:P18))</x:f>
      </x:c>
      <x:c r="R18" s="4" t="str">
        <x:f>IF(K18="","",K18-Q18)</x:f>
      </x:c>
      <x:c r="S18" s="4" t="n"/>
      <x:c r="T18" s="4" t="str">
        <x:f>IF(K18="","",K18+IF(S18="",0,S18))</x:f>
      </x:c>
    </x:row>
    <x:row r="19">
      <x:c r="D19" s="5" t="n"/>
      <x:c r="E19" s="5" t="n"/>
      <x:c r="F19" s="5" t="n"/>
      <x:c r="G19" s="4" t="n"/>
      <x:c r="H19" s="4" t="n"/>
      <x:c r="I19" s="4" t="n"/>
      <x:c r="J19" s="4" t="n"/>
      <x:c r="K19" s="4" t="str">
        <x:f>IF(G19="","",SUM(G19:J19))</x:f>
      </x:c>
      <x:c r="L19" s="4" t="n"/>
      <x:c r="M19" s="4" t="n"/>
      <x:c r="N19" s="4" t="n"/>
      <x:c r="O19" s="4" t="n"/>
      <x:c r="P19" s="4" t="n"/>
      <x:c r="Q19" s="4" t="str">
        <x:f>IF(K19="","",SUM(L19:P19))</x:f>
      </x:c>
      <x:c r="R19" s="4" t="str">
        <x:f>IF(K19="","",K19-Q19)</x:f>
      </x:c>
      <x:c r="S19" s="4" t="n"/>
      <x:c r="T19" s="4" t="str">
        <x:f>IF(K19="","",K19+IF(S19="",0,S19))</x:f>
      </x:c>
    </x:row>
    <x:row r="20">
      <x:c r="D20" s="5" t="n"/>
      <x:c r="E20" s="5" t="n"/>
      <x:c r="F20" s="5" t="n"/>
      <x:c r="G20" s="4" t="n"/>
      <x:c r="H20" s="4" t="n"/>
      <x:c r="I20" s="4" t="n"/>
      <x:c r="J20" s="4" t="n"/>
      <x:c r="K20" s="4" t="str">
        <x:f>IF(G20="","",SUM(G20:J20))</x:f>
      </x:c>
      <x:c r="L20" s="4" t="n"/>
      <x:c r="M20" s="4" t="n"/>
      <x:c r="N20" s="4" t="n"/>
      <x:c r="O20" s="4" t="n"/>
      <x:c r="P20" s="4" t="n"/>
      <x:c r="Q20" s="4" t="str">
        <x:f>IF(K20="","",SUM(L20:P20))</x:f>
      </x:c>
      <x:c r="R20" s="4" t="str">
        <x:f>IF(K20="","",K20-Q20)</x:f>
      </x:c>
      <x:c r="S20" s="4" t="n"/>
      <x:c r="T20" s="4" t="str">
        <x:f>IF(K20="","",K20+IF(S20="",0,S20))</x:f>
      </x:c>
    </x:row>
    <x:row r="21">
      <x:c r="D21" s="5" t="n"/>
      <x:c r="E21" s="5" t="n"/>
      <x:c r="F21" s="5" t="n"/>
      <x:c r="G21" s="4" t="n"/>
      <x:c r="H21" s="4" t="n"/>
      <x:c r="I21" s="4" t="n"/>
      <x:c r="J21" s="4" t="n"/>
      <x:c r="K21" s="4" t="str">
        <x:f>IF(G21="","",SUM(G21:J21))</x:f>
      </x:c>
      <x:c r="L21" s="4" t="n"/>
      <x:c r="M21" s="4" t="n"/>
      <x:c r="N21" s="4" t="n"/>
      <x:c r="O21" s="4" t="n"/>
      <x:c r="P21" s="4" t="n"/>
      <x:c r="Q21" s="4" t="str">
        <x:f>IF(K21="","",SUM(L21:P21))</x:f>
      </x:c>
      <x:c r="R21" s="4" t="str">
        <x:f>IF(K21="","",K21-Q21)</x:f>
      </x:c>
      <x:c r="S21" s="4" t="n"/>
      <x:c r="T21" s="4" t="str">
        <x:f>IF(K21="","",K21+IF(S21="",0,S21))</x:f>
      </x:c>
    </x:row>
    <x:row r="22">
      <x:c r="D22" s="5" t="n"/>
      <x:c r="E22" s="5" t="n"/>
      <x:c r="F22" s="5" t="n"/>
      <x:c r="G22" s="4" t="n"/>
      <x:c r="H22" s="4" t="n"/>
      <x:c r="I22" s="4" t="n"/>
      <x:c r="J22" s="4" t="n"/>
      <x:c r="K22" s="4" t="str">
        <x:f>IF(G22="","",SUM(G22:J22))</x:f>
      </x:c>
      <x:c r="L22" s="4" t="n"/>
      <x:c r="M22" s="4" t="n"/>
      <x:c r="N22" s="4" t="n"/>
      <x:c r="O22" s="4" t="n"/>
      <x:c r="P22" s="4" t="n"/>
      <x:c r="Q22" s="4" t="str">
        <x:f>IF(K22="","",SUM(L22:P22))</x:f>
      </x:c>
      <x:c r="R22" s="4" t="str">
        <x:f>IF(K22="","",K22-Q22)</x:f>
      </x:c>
      <x:c r="S22" s="4" t="n"/>
      <x:c r="T22" s="4" t="str">
        <x:f>IF(K22="","",K22+IF(S22="",0,S22))</x:f>
      </x:c>
    </x:row>
    <x:row r="23">
      <x:c r="D23" s="5" t="n"/>
      <x:c r="E23" s="5" t="n"/>
      <x:c r="F23" s="5" t="n"/>
      <x:c r="G23" s="4" t="n"/>
      <x:c r="H23" s="4" t="n"/>
      <x:c r="I23" s="4" t="n"/>
      <x:c r="J23" s="4" t="n"/>
      <x:c r="K23" s="4" t="str">
        <x:f>IF(G23="","",SUM(G23:J23))</x:f>
      </x:c>
      <x:c r="L23" s="4" t="n"/>
      <x:c r="M23" s="4" t="n"/>
      <x:c r="N23" s="4" t="n"/>
      <x:c r="O23" s="4" t="n"/>
      <x:c r="P23" s="4" t="n"/>
      <x:c r="Q23" s="4" t="str">
        <x:f>IF(K23="","",SUM(L23:P23))</x:f>
      </x:c>
      <x:c r="R23" s="4" t="str">
        <x:f>IF(K23="","",K23-Q23)</x:f>
      </x:c>
      <x:c r="S23" s="4" t="n"/>
      <x:c r="T23" s="4" t="str">
        <x:f>IF(K23="","",K23+IF(S23="",0,S23))</x:f>
      </x:c>
    </x:row>
    <x:row r="24">
      <x:c r="D24" s="5" t="n"/>
      <x:c r="E24" s="5" t="n"/>
      <x:c r="F24" s="5" t="n"/>
      <x:c r="G24" s="4" t="n"/>
      <x:c r="H24" s="4" t="n"/>
      <x:c r="I24" s="4" t="n"/>
      <x:c r="J24" s="4" t="n"/>
      <x:c r="K24" s="4" t="str">
        <x:f>IF(G24="","",SUM(G24:J24))</x:f>
      </x:c>
      <x:c r="L24" s="4" t="n"/>
      <x:c r="M24" s="4" t="n"/>
      <x:c r="N24" s="4" t="n"/>
      <x:c r="O24" s="4" t="n"/>
      <x:c r="P24" s="4" t="n"/>
      <x:c r="Q24" s="4" t="str">
        <x:f>IF(K24="","",SUM(L24:P24))</x:f>
      </x:c>
      <x:c r="R24" s="4" t="str">
        <x:f>IF(K24="","",K24-Q24)</x:f>
      </x:c>
      <x:c r="S24" s="4" t="n"/>
      <x:c r="T24" s="4" t="str">
        <x:f>IF(K24="","",K24+IF(S24="",0,S24))</x:f>
      </x:c>
    </x:row>
    <x:row r="25">
      <x:c r="D25" s="5" t="n"/>
      <x:c r="E25" s="5" t="n"/>
      <x:c r="F25" s="5" t="n"/>
      <x:c r="G25" s="4" t="n"/>
      <x:c r="H25" s="4" t="n"/>
      <x:c r="I25" s="4" t="n"/>
      <x:c r="J25" s="4" t="n"/>
      <x:c r="K25" s="4" t="str">
        <x:f>IF(G25="","",SUM(G25:J25))</x:f>
      </x:c>
      <x:c r="L25" s="4" t="n"/>
      <x:c r="M25" s="4" t="n"/>
      <x:c r="N25" s="4" t="n"/>
      <x:c r="O25" s="4" t="n"/>
      <x:c r="P25" s="4" t="n"/>
      <x:c r="Q25" s="4" t="str">
        <x:f>IF(K25="","",SUM(L25:P25))</x:f>
      </x:c>
      <x:c r="R25" s="4" t="str">
        <x:f>IF(K25="","",K25-Q25)</x:f>
      </x:c>
      <x:c r="S25" s="4" t="n"/>
      <x:c r="T25" s="4" t="str">
        <x:f>IF(K25="","",K25+IF(S25="",0,S25))</x:f>
      </x:c>
    </x:row>
    <x:row r="26">
      <x:c r="D26" s="5" t="n"/>
      <x:c r="E26" s="5" t="n"/>
      <x:c r="F26" s="5" t="n"/>
      <x:c r="G26" s="4" t="n"/>
      <x:c r="H26" s="4" t="n"/>
      <x:c r="I26" s="4" t="n"/>
      <x:c r="J26" s="4" t="n"/>
      <x:c r="K26" s="4" t="str">
        <x:f>IF(G26="","",SUM(G26:J26))</x:f>
      </x:c>
      <x:c r="L26" s="4" t="n"/>
      <x:c r="M26" s="4" t="n"/>
      <x:c r="N26" s="4" t="n"/>
      <x:c r="O26" s="4" t="n"/>
      <x:c r="P26" s="4" t="n"/>
      <x:c r="Q26" s="4" t="str">
        <x:f>IF(K26="","",SUM(L26:P26))</x:f>
      </x:c>
      <x:c r="R26" s="4" t="str">
        <x:f>IF(K26="","",K26-Q26)</x:f>
      </x:c>
      <x:c r="S26" s="4" t="n"/>
      <x:c r="T26" s="4" t="str">
        <x:f>IF(K26="","",K26+IF(S26="",0,S26))</x:f>
      </x:c>
    </x:row>
    <x:row r="27">
      <x:c r="D27" s="5" t="n"/>
      <x:c r="E27" s="5" t="n"/>
      <x:c r="F27" s="5" t="n"/>
      <x:c r="G27" s="4" t="n"/>
      <x:c r="H27" s="4" t="n"/>
      <x:c r="I27" s="4" t="n"/>
      <x:c r="J27" s="4" t="n"/>
      <x:c r="K27" s="4" t="str">
        <x:f>IF(G27="","",SUM(G27:J27))</x:f>
      </x:c>
      <x:c r="L27" s="4" t="n"/>
      <x:c r="M27" s="4" t="n"/>
      <x:c r="N27" s="4" t="n"/>
      <x:c r="O27" s="4" t="n"/>
      <x:c r="P27" s="4" t="n"/>
      <x:c r="Q27" s="4" t="str">
        <x:f>IF(K27="","",SUM(L27:P27))</x:f>
      </x:c>
      <x:c r="R27" s="4" t="str">
        <x:f>IF(K27="","",K27-Q27)</x:f>
      </x:c>
      <x:c r="S27" s="4" t="n"/>
      <x:c r="T27" s="4" t="str">
        <x:f>IF(K27="","",K27+IF(S27="",0,S27))</x:f>
      </x:c>
    </x:row>
    <x:row r="28">
      <x:c r="D28" s="5" t="n"/>
      <x:c r="E28" s="5" t="n"/>
      <x:c r="F28" s="5" t="n"/>
      <x:c r="G28" s="4" t="n"/>
      <x:c r="H28" s="4" t="n"/>
      <x:c r="I28" s="4" t="n"/>
      <x:c r="J28" s="4" t="n"/>
      <x:c r="K28" s="4" t="str">
        <x:f>IF(G28="","",SUM(G28:J28))</x:f>
      </x:c>
      <x:c r="L28" s="4" t="n"/>
      <x:c r="M28" s="4" t="n"/>
      <x:c r="N28" s="4" t="n"/>
      <x:c r="O28" s="4" t="n"/>
      <x:c r="P28" s="4" t="n"/>
      <x:c r="Q28" s="4" t="str">
        <x:f>IF(K28="","",SUM(L28:P28))</x:f>
      </x:c>
      <x:c r="R28" s="4" t="str">
        <x:f>IF(K28="","",K28-Q28)</x:f>
      </x:c>
      <x:c r="S28" s="4" t="n"/>
      <x:c r="T28" s="4" t="str">
        <x:f>IF(K28="","",K28+IF(S28="",0,S28))</x:f>
      </x:c>
    </x:row>
    <x:row r="29">
      <x:c r="D29" s="5" t="n"/>
      <x:c r="E29" s="5" t="n"/>
      <x:c r="F29" s="5" t="n"/>
      <x:c r="G29" s="4" t="n"/>
      <x:c r="H29" s="4" t="n"/>
      <x:c r="I29" s="4" t="n"/>
      <x:c r="J29" s="4" t="n"/>
      <x:c r="K29" s="4" t="str">
        <x:f>IF(G29="","",SUM(G29:J29))</x:f>
      </x:c>
      <x:c r="L29" s="4" t="n"/>
      <x:c r="M29" s="4" t="n"/>
      <x:c r="N29" s="4" t="n"/>
      <x:c r="O29" s="4" t="n"/>
      <x:c r="P29" s="4" t="n"/>
      <x:c r="Q29" s="4" t="str">
        <x:f>IF(K29="","",SUM(L29:P29))</x:f>
      </x:c>
      <x:c r="R29" s="4" t="str">
        <x:f>IF(K29="","",K29-Q29)</x:f>
      </x:c>
      <x:c r="S29" s="4" t="n"/>
      <x:c r="T29" s="4" t="str">
        <x:f>IF(K29="","",K29+IF(S29="",0,S29))</x:f>
      </x:c>
    </x:row>
    <x:row r="30">
      <x:c r="D30" s="5" t="n"/>
      <x:c r="E30" s="5" t="n"/>
      <x:c r="F30" s="5" t="n"/>
      <x:c r="G30" s="4" t="n"/>
      <x:c r="H30" s="4" t="n"/>
      <x:c r="I30" s="4" t="n"/>
      <x:c r="J30" s="4" t="n"/>
      <x:c r="K30" s="4" t="str">
        <x:f>IF(G30="","",SUM(G30:J30))</x:f>
      </x:c>
      <x:c r="L30" s="4" t="n"/>
      <x:c r="M30" s="4" t="n"/>
      <x:c r="N30" s="4" t="n"/>
      <x:c r="O30" s="4" t="n"/>
      <x:c r="P30" s="4" t="n"/>
      <x:c r="Q30" s="4" t="str">
        <x:f>IF(K30="","",SUM(L30:P30))</x:f>
      </x:c>
      <x:c r="R30" s="4" t="str">
        <x:f>IF(K30="","",K30-Q30)</x:f>
      </x:c>
      <x:c r="S30" s="4" t="n"/>
      <x:c r="T30" s="4" t="str">
        <x:f>IF(K30="","",K30+IF(S30="",0,S30))</x:f>
      </x:c>
    </x:row>
    <x:row r="31">
      <x:c r="D31" s="5" t="n"/>
      <x:c r="E31" s="5" t="n"/>
      <x:c r="F31" s="5" t="n"/>
      <x:c r="G31" s="4" t="n"/>
      <x:c r="H31" s="4" t="n"/>
      <x:c r="I31" s="4" t="n"/>
      <x:c r="J31" s="4" t="n"/>
      <x:c r="K31" s="4" t="str">
        <x:f>IF(G31="","",SUM(G31:J31))</x:f>
      </x:c>
      <x:c r="L31" s="4" t="n"/>
      <x:c r="M31" s="4" t="n"/>
      <x:c r="N31" s="4" t="n"/>
      <x:c r="O31" s="4" t="n"/>
      <x:c r="P31" s="4" t="n"/>
      <x:c r="Q31" s="4" t="str">
        <x:f>IF(K31="","",SUM(L31:P31))</x:f>
      </x:c>
      <x:c r="R31" s="4" t="str">
        <x:f>IF(K31="","",K31-Q31)</x:f>
      </x:c>
      <x:c r="S31" s="4" t="n"/>
      <x:c r="T31" s="4" t="str">
        <x:f>IF(K31="","",K31+IF(S31="",0,S31))</x:f>
      </x:c>
    </x:row>
    <x:row r="32">
      <x:c r="D32" s="5" t="n"/>
      <x:c r="E32" s="5" t="n"/>
      <x:c r="F32" s="5" t="n"/>
      <x:c r="G32" s="4" t="n"/>
      <x:c r="H32" s="4" t="n"/>
      <x:c r="I32" s="4" t="n"/>
      <x:c r="J32" s="4" t="n"/>
      <x:c r="K32" s="4" t="str">
        <x:f>IF(G32="","",SUM(G32:J32))</x:f>
      </x:c>
      <x:c r="L32" s="4" t="n"/>
      <x:c r="M32" s="4" t="n"/>
      <x:c r="N32" s="4" t="n"/>
      <x:c r="O32" s="4" t="n"/>
      <x:c r="P32" s="4" t="n"/>
      <x:c r="Q32" s="4" t="str">
        <x:f>IF(K32="","",SUM(L32:P32))</x:f>
      </x:c>
      <x:c r="R32" s="4" t="str">
        <x:f>IF(K32="","",K32-Q32)</x:f>
      </x:c>
      <x:c r="S32" s="4" t="n"/>
      <x:c r="T32" s="4" t="str">
        <x:f>IF(K32="","",K32+IF(S32="",0,S32))</x:f>
      </x:c>
    </x:row>
    <x:row r="33">
      <x:c r="D33" s="5" t="n"/>
      <x:c r="E33" s="5" t="n"/>
      <x:c r="F33" s="5" t="n"/>
      <x:c r="G33" s="4" t="n"/>
      <x:c r="H33" s="4" t="n"/>
      <x:c r="I33" s="4" t="n"/>
      <x:c r="J33" s="4" t="n"/>
      <x:c r="K33" s="4" t="str">
        <x:f>IF(G33="","",SUM(G33:J33))</x:f>
      </x:c>
      <x:c r="L33" s="4" t="n"/>
      <x:c r="M33" s="4" t="n"/>
      <x:c r="N33" s="4" t="n"/>
      <x:c r="O33" s="4" t="n"/>
      <x:c r="P33" s="4" t="n"/>
      <x:c r="Q33" s="4" t="str">
        <x:f>IF(K33="","",SUM(L33:P33))</x:f>
      </x:c>
      <x:c r="R33" s="4" t="str">
        <x:f>IF(K33="","",K33-Q33)</x:f>
      </x:c>
      <x:c r="S33" s="4" t="n"/>
      <x:c r="T33" s="4" t="str">
        <x:f>IF(K33="","",K33+IF(S33="",0,S33))</x:f>
      </x:c>
    </x:row>
    <x:row r="34">
      <x:c r="D34" s="5" t="n"/>
      <x:c r="E34" s="5" t="n"/>
      <x:c r="F34" s="5" t="n"/>
      <x:c r="G34" s="4" t="n"/>
      <x:c r="H34" s="4" t="n"/>
      <x:c r="I34" s="4" t="n"/>
      <x:c r="J34" s="4" t="n"/>
      <x:c r="K34" s="4" t="str">
        <x:f>IF(G34="","",SUM(G34:J34))</x:f>
      </x:c>
      <x:c r="L34" s="4" t="n"/>
      <x:c r="M34" s="4" t="n"/>
      <x:c r="N34" s="4" t="n"/>
      <x:c r="O34" s="4" t="n"/>
      <x:c r="P34" s="4" t="n"/>
      <x:c r="Q34" s="4" t="str">
        <x:f>IF(K34="","",SUM(L34:P34))</x:f>
      </x:c>
      <x:c r="R34" s="4" t="str">
        <x:f>IF(K34="","",K34-Q34)</x:f>
      </x:c>
      <x:c r="S34" s="4" t="n"/>
      <x:c r="T34" s="4" t="str">
        <x:f>IF(K34="","",K34+IF(S34="",0,S34))</x:f>
      </x:c>
    </x:row>
    <x:row r="35">
      <x:c r="D35" s="5" t="n"/>
      <x:c r="E35" s="5" t="n"/>
      <x:c r="F35" s="5" t="n"/>
      <x:c r="G35" s="4" t="n"/>
      <x:c r="H35" s="4" t="n"/>
      <x:c r="I35" s="4" t="n"/>
      <x:c r="J35" s="4" t="n"/>
      <x:c r="K35" s="4" t="str">
        <x:f>IF(G35="","",SUM(G35:J35))</x:f>
      </x:c>
      <x:c r="L35" s="4" t="n"/>
      <x:c r="M35" s="4" t="n"/>
      <x:c r="N35" s="4" t="n"/>
      <x:c r="O35" s="4" t="n"/>
      <x:c r="P35" s="4" t="n"/>
      <x:c r="Q35" s="4" t="str">
        <x:f>IF(K35="","",SUM(L35:P35))</x:f>
      </x:c>
      <x:c r="R35" s="4" t="str">
        <x:f>IF(K35="","",K35-Q35)</x:f>
      </x:c>
      <x:c r="S35" s="4" t="n"/>
      <x:c r="T35" s="4" t="str">
        <x:f>IF(K35="","",K35+IF(S35="",0,S35))</x:f>
      </x:c>
    </x:row>
    <x:row r="36">
      <x:c r="D36" s="5" t="n"/>
      <x:c r="E36" s="5" t="n"/>
      <x:c r="F36" s="5" t="n"/>
      <x:c r="G36" s="4" t="n"/>
      <x:c r="H36" s="4" t="n"/>
      <x:c r="I36" s="4" t="n"/>
      <x:c r="J36" s="4" t="n"/>
      <x:c r="K36" s="4" t="str">
        <x:f>IF(G36="","",SUM(G36:J36))</x:f>
      </x:c>
      <x:c r="L36" s="4" t="n"/>
      <x:c r="M36" s="4" t="n"/>
      <x:c r="N36" s="4" t="n"/>
      <x:c r="O36" s="4" t="n"/>
      <x:c r="P36" s="4" t="n"/>
      <x:c r="Q36" s="4" t="str">
        <x:f>IF(K36="","",SUM(L36:P36))</x:f>
      </x:c>
      <x:c r="R36" s="4" t="str">
        <x:f>IF(K36="","",K36-Q36)</x:f>
      </x:c>
      <x:c r="S36" s="4" t="n"/>
      <x:c r="T36" s="4" t="str">
        <x:f>IF(K36="","",K36+IF(S36="",0,S36))</x:f>
      </x:c>
    </x:row>
    <x:row r="37">
      <x:c r="D37" s="5" t="n"/>
      <x:c r="E37" s="5" t="n"/>
      <x:c r="F37" s="5" t="n"/>
      <x:c r="G37" s="4" t="n"/>
      <x:c r="H37" s="4" t="n"/>
      <x:c r="I37" s="4" t="n"/>
      <x:c r="J37" s="4" t="n"/>
      <x:c r="K37" s="4" t="str">
        <x:f>IF(G37="","",SUM(G37:J37))</x:f>
      </x:c>
      <x:c r="L37" s="4" t="n"/>
      <x:c r="M37" s="4" t="n"/>
      <x:c r="N37" s="4" t="n"/>
      <x:c r="O37" s="4" t="n"/>
      <x:c r="P37" s="4" t="n"/>
      <x:c r="Q37" s="4" t="str">
        <x:f>IF(K37="","",SUM(L37:P37))</x:f>
      </x:c>
      <x:c r="R37" s="4" t="str">
        <x:f>IF(K37="","",K37-Q37)</x:f>
      </x:c>
      <x:c r="S37" s="4" t="n"/>
      <x:c r="T37" s="4" t="str">
        <x:f>IF(K37="","",K37+IF(S37="",0,S37))</x:f>
      </x:c>
    </x:row>
    <x:row r="38">
      <x:c r="D38" s="5" t="n"/>
      <x:c r="E38" s="5" t="n"/>
      <x:c r="F38" s="5" t="n"/>
      <x:c r="G38" s="4" t="n"/>
      <x:c r="H38" s="4" t="n"/>
      <x:c r="I38" s="4" t="n"/>
      <x:c r="J38" s="4" t="n"/>
      <x:c r="K38" s="4" t="str">
        <x:f>IF(G38="","",SUM(G38:J38))</x:f>
      </x:c>
      <x:c r="L38" s="4" t="n"/>
      <x:c r="M38" s="4" t="n"/>
      <x:c r="N38" s="4" t="n"/>
      <x:c r="O38" s="4" t="n"/>
      <x:c r="P38" s="4" t="n"/>
      <x:c r="Q38" s="4" t="str">
        <x:f>IF(K38="","",SUM(L38:P38))</x:f>
      </x:c>
      <x:c r="R38" s="4" t="str">
        <x:f>IF(K38="","",K38-Q38)</x:f>
      </x:c>
      <x:c r="S38" s="4" t="n"/>
      <x:c r="T38" s="4" t="str">
        <x:f>IF(K38="","",K38+IF(S38="",0,S38))</x:f>
      </x:c>
    </x:row>
    <x:row r="39">
      <x:c r="D39" s="5" t="n"/>
      <x:c r="E39" s="5" t="n"/>
      <x:c r="F39" s="5" t="n"/>
      <x:c r="G39" s="4" t="n"/>
      <x:c r="H39" s="4" t="n"/>
      <x:c r="I39" s="4" t="n"/>
      <x:c r="J39" s="4" t="n"/>
      <x:c r="K39" s="4" t="str">
        <x:f>IF(G39="","",SUM(G39:J39))</x:f>
      </x:c>
      <x:c r="L39" s="4" t="n"/>
      <x:c r="M39" s="4" t="n"/>
      <x:c r="N39" s="4" t="n"/>
      <x:c r="O39" s="4" t="n"/>
      <x:c r="P39" s="4" t="n"/>
      <x:c r="Q39" s="4" t="str">
        <x:f>IF(K39="","",SUM(L39:P39))</x:f>
      </x:c>
      <x:c r="R39" s="4" t="str">
        <x:f>IF(K39="","",K39-Q39)</x:f>
      </x:c>
      <x:c r="S39" s="4" t="n"/>
      <x:c r="T39" s="4" t="str">
        <x:f>IF(K39="","",K39+IF(S39="",0,S39))</x:f>
      </x:c>
    </x:row>
    <x:row r="40">
      <x:c r="D40" s="5" t="n"/>
      <x:c r="E40" s="5" t="n"/>
      <x:c r="F40" s="5" t="n"/>
      <x:c r="G40" s="4" t="n"/>
      <x:c r="H40" s="4" t="n"/>
      <x:c r="I40" s="4" t="n"/>
      <x:c r="J40" s="4" t="n"/>
      <x:c r="K40" s="4" t="str">
        <x:f>IF(G40="","",SUM(G40:J40))</x:f>
      </x:c>
      <x:c r="L40" s="4" t="n"/>
      <x:c r="M40" s="4" t="n"/>
      <x:c r="N40" s="4" t="n"/>
      <x:c r="O40" s="4" t="n"/>
      <x:c r="P40" s="4" t="n"/>
      <x:c r="Q40" s="4" t="str">
        <x:f>IF(K40="","",SUM(L40:P40))</x:f>
      </x:c>
      <x:c r="R40" s="4" t="str">
        <x:f>IF(K40="","",K40-Q40)</x:f>
      </x:c>
      <x:c r="S40" s="4" t="n"/>
      <x:c r="T40" s="4" t="str">
        <x:f>IF(K40="","",K40+IF(S40="",0,S40))</x:f>
      </x:c>
    </x:row>
    <x:row r="41">
      <x:c r="D41" s="5" t="n"/>
      <x:c r="E41" s="5" t="n"/>
      <x:c r="F41" s="5" t="n"/>
      <x:c r="G41" s="4" t="n"/>
      <x:c r="H41" s="4" t="n"/>
      <x:c r="I41" s="4" t="n"/>
      <x:c r="J41" s="4" t="n"/>
      <x:c r="K41" s="4" t="str">
        <x:f>IF(G41="","",SUM(G41:J41))</x:f>
      </x:c>
      <x:c r="L41" s="4" t="n"/>
      <x:c r="M41" s="4" t="n"/>
      <x:c r="N41" s="4" t="n"/>
      <x:c r="O41" s="4" t="n"/>
      <x:c r="P41" s="4" t="n"/>
      <x:c r="Q41" s="4" t="str">
        <x:f>IF(K41="","",SUM(L41:P41))</x:f>
      </x:c>
      <x:c r="R41" s="4" t="str">
        <x:f>IF(K41="","",K41-Q41)</x:f>
      </x:c>
      <x:c r="S41" s="4" t="n"/>
      <x:c r="T41" s="4" t="str">
        <x:f>IF(K41="","",K41+IF(S41="",0,S41))</x:f>
      </x:c>
    </x:row>
    <x:row r="42">
      <x:c r="D42" s="5" t="n"/>
      <x:c r="E42" s="5" t="n"/>
      <x:c r="F42" s="5" t="n"/>
      <x:c r="G42" s="4" t="n"/>
      <x:c r="H42" s="4" t="n"/>
      <x:c r="I42" s="4" t="n"/>
      <x:c r="J42" s="4" t="n"/>
      <x:c r="K42" s="4" t="str">
        <x:f>IF(G42="","",SUM(G42:J42))</x:f>
      </x:c>
      <x:c r="L42" s="4" t="n"/>
      <x:c r="M42" s="4" t="n"/>
      <x:c r="N42" s="4" t="n"/>
      <x:c r="O42" s="4" t="n"/>
      <x:c r="P42" s="4" t="n"/>
      <x:c r="Q42" s="4" t="str">
        <x:f>IF(K42="","",SUM(L42:P42))</x:f>
      </x:c>
      <x:c r="R42" s="4" t="str">
        <x:f>IF(K42="","",K42-Q42)</x:f>
      </x:c>
      <x:c r="S42" s="4" t="n"/>
      <x:c r="T42" s="4" t="str">
        <x:f>IF(K42="","",K42+IF(S42="",0,S42))</x:f>
      </x:c>
    </x:row>
    <x:row r="43">
      <x:c r="D43" s="5" t="n"/>
      <x:c r="E43" s="5" t="n"/>
      <x:c r="F43" s="5" t="n"/>
      <x:c r="G43" s="4" t="n"/>
      <x:c r="H43" s="4" t="n"/>
      <x:c r="I43" s="4" t="n"/>
      <x:c r="J43" s="4" t="n"/>
      <x:c r="K43" s="4" t="str">
        <x:f>IF(G43="","",SUM(G43:J43))</x:f>
      </x:c>
      <x:c r="L43" s="4" t="n"/>
      <x:c r="M43" s="4" t="n"/>
      <x:c r="N43" s="4" t="n"/>
      <x:c r="O43" s="4" t="n"/>
      <x:c r="P43" s="4" t="n"/>
      <x:c r="Q43" s="4" t="str">
        <x:f>IF(K43="","",SUM(L43:P43))</x:f>
      </x:c>
      <x:c r="R43" s="4" t="str">
        <x:f>IF(K43="","",K43-Q43)</x:f>
      </x:c>
      <x:c r="S43" s="4" t="n"/>
      <x:c r="T43" s="4" t="str">
        <x:f>IF(K43="","",K43+IF(S43="",0,S43))</x:f>
      </x:c>
    </x:row>
    <x:row r="44">
      <x:c r="D44" s="5" t="n"/>
      <x:c r="E44" s="5" t="n"/>
      <x:c r="F44" s="5" t="n"/>
      <x:c r="G44" s="4" t="n"/>
      <x:c r="H44" s="4" t="n"/>
      <x:c r="I44" s="4" t="n"/>
      <x:c r="J44" s="4" t="n"/>
      <x:c r="K44" s="4" t="str">
        <x:f>IF(G44="","",SUM(G44:J44))</x:f>
      </x:c>
      <x:c r="L44" s="4" t="n"/>
      <x:c r="M44" s="4" t="n"/>
      <x:c r="N44" s="4" t="n"/>
      <x:c r="O44" s="4" t="n"/>
      <x:c r="P44" s="4" t="n"/>
      <x:c r="Q44" s="4" t="str">
        <x:f>IF(K44="","",SUM(L44:P44))</x:f>
      </x:c>
      <x:c r="R44" s="4" t="str">
        <x:f>IF(K44="","",K44-Q44)</x:f>
      </x:c>
      <x:c r="S44" s="4" t="n"/>
      <x:c r="T44" s="4" t="str">
        <x:f>IF(K44="","",K44+IF(S44="",0,S44))</x:f>
      </x:c>
    </x:row>
    <x:row r="45">
      <x:c r="D45" s="5" t="n"/>
      <x:c r="E45" s="5" t="n"/>
      <x:c r="F45" s="5" t="n"/>
      <x:c r="G45" s="4" t="n"/>
      <x:c r="H45" s="4" t="n"/>
      <x:c r="I45" s="4" t="n"/>
      <x:c r="J45" s="4" t="n"/>
      <x:c r="K45" s="4" t="str">
        <x:f>IF(G45="","",SUM(G45:J45))</x:f>
      </x:c>
      <x:c r="L45" s="4" t="n"/>
      <x:c r="M45" s="4" t="n"/>
      <x:c r="N45" s="4" t="n"/>
      <x:c r="O45" s="4" t="n"/>
      <x:c r="P45" s="4" t="n"/>
      <x:c r="Q45" s="4" t="str">
        <x:f>IF(K45="","",SUM(L45:P45))</x:f>
      </x:c>
      <x:c r="R45" s="4" t="str">
        <x:f>IF(K45="","",K45-Q45)</x:f>
      </x:c>
      <x:c r="S45" s="4" t="n"/>
      <x:c r="T45" s="4" t="str">
        <x:f>IF(K45="","",K45+IF(S45="",0,S45))</x:f>
      </x:c>
    </x:row>
    <x:row r="46">
      <x:c r="D46" s="5" t="n"/>
      <x:c r="E46" s="5" t="n"/>
      <x:c r="F46" s="5" t="n"/>
      <x:c r="G46" s="4" t="n"/>
      <x:c r="H46" s="4" t="n"/>
      <x:c r="I46" s="4" t="n"/>
      <x:c r="J46" s="4" t="n"/>
      <x:c r="K46" s="4" t="str">
        <x:f>IF(G46="","",SUM(G46:J46))</x:f>
      </x:c>
      <x:c r="L46" s="4" t="n"/>
      <x:c r="M46" s="4" t="n"/>
      <x:c r="N46" s="4" t="n"/>
      <x:c r="O46" s="4" t="n"/>
      <x:c r="P46" s="4" t="n"/>
      <x:c r="Q46" s="4" t="str">
        <x:f>IF(K46="","",SUM(L46:P46))</x:f>
      </x:c>
      <x:c r="R46" s="4" t="str">
        <x:f>IF(K46="","",K46-Q46)</x:f>
      </x:c>
      <x:c r="S46" s="4" t="n"/>
      <x:c r="T46" s="4" t="str">
        <x:f>IF(K46="","",K46+IF(S46="",0,S46))</x:f>
      </x:c>
    </x:row>
    <x:row r="47">
      <x:c r="D47" s="5" t="n"/>
      <x:c r="E47" s="5" t="n"/>
      <x:c r="F47" s="5" t="n"/>
      <x:c r="G47" s="4" t="n"/>
      <x:c r="H47" s="4" t="n"/>
      <x:c r="I47" s="4" t="n"/>
      <x:c r="J47" s="4" t="n"/>
      <x:c r="K47" s="4" t="str">
        <x:f>IF(G47="","",SUM(G47:J47))</x:f>
      </x:c>
      <x:c r="L47" s="4" t="n"/>
      <x:c r="M47" s="4" t="n"/>
      <x:c r="N47" s="4" t="n"/>
      <x:c r="O47" s="4" t="n"/>
      <x:c r="P47" s="4" t="n"/>
      <x:c r="Q47" s="4" t="str">
        <x:f>IF(K47="","",SUM(L47:P47))</x:f>
      </x:c>
      <x:c r="R47" s="4" t="str">
        <x:f>IF(K47="","",K47-Q47)</x:f>
      </x:c>
      <x:c r="S47" s="4" t="n"/>
      <x:c r="T47" s="4" t="str">
        <x:f>IF(K47="","",K47+IF(S47="",0,S47))</x:f>
      </x:c>
    </x:row>
    <x:row r="48">
      <x:c r="D48" s="5" t="n"/>
      <x:c r="E48" s="5" t="n"/>
      <x:c r="F48" s="5" t="n"/>
      <x:c r="G48" s="4" t="n"/>
      <x:c r="H48" s="4" t="n"/>
      <x:c r="I48" s="4" t="n"/>
      <x:c r="J48" s="4" t="n"/>
      <x:c r="K48" s="4" t="str">
        <x:f>IF(G48="","",SUM(G48:J48))</x:f>
      </x:c>
      <x:c r="L48" s="4" t="n"/>
      <x:c r="M48" s="4" t="n"/>
      <x:c r="N48" s="4" t="n"/>
      <x:c r="O48" s="4" t="n"/>
      <x:c r="P48" s="4" t="n"/>
      <x:c r="Q48" s="4" t="str">
        <x:f>IF(K48="","",SUM(L48:P48))</x:f>
      </x:c>
      <x:c r="R48" s="4" t="str">
        <x:f>IF(K48="","",K48-Q48)</x:f>
      </x:c>
      <x:c r="S48" s="4" t="n"/>
      <x:c r="T48" s="4" t="str">
        <x:f>IF(K48="","",K48+IF(S48="",0,S48))</x:f>
      </x:c>
    </x:row>
    <x:row r="49">
      <x:c r="D49" s="5" t="n"/>
      <x:c r="E49" s="5" t="n"/>
      <x:c r="F49" s="5" t="n"/>
      <x:c r="G49" s="4" t="n"/>
      <x:c r="H49" s="4" t="n"/>
      <x:c r="I49" s="4" t="n"/>
      <x:c r="J49" s="4" t="n"/>
      <x:c r="K49" s="4" t="str">
        <x:f>IF(G49="","",SUM(G49:J49))</x:f>
      </x:c>
      <x:c r="L49" s="4" t="n"/>
      <x:c r="M49" s="4" t="n"/>
      <x:c r="N49" s="4" t="n"/>
      <x:c r="O49" s="4" t="n"/>
      <x:c r="P49" s="4" t="n"/>
      <x:c r="Q49" s="4" t="str">
        <x:f>IF(K49="","",SUM(L49:P49))</x:f>
      </x:c>
      <x:c r="R49" s="4" t="str">
        <x:f>IF(K49="","",K49-Q49)</x:f>
      </x:c>
      <x:c r="S49" s="4" t="n"/>
      <x:c r="T49" s="4" t="str">
        <x:f>IF(K49="","",K49+IF(S49="",0,S49))</x:f>
      </x:c>
    </x:row>
    <x:row r="50">
      <x:c r="D50" s="5" t="n"/>
      <x:c r="E50" s="5" t="n"/>
      <x:c r="F50" s="5" t="n"/>
      <x:c r="G50" s="4" t="n"/>
      <x:c r="H50" s="4" t="n"/>
      <x:c r="I50" s="4" t="n"/>
      <x:c r="J50" s="4" t="n"/>
      <x:c r="K50" s="4" t="str">
        <x:f>IF(G50="","",SUM(G50:J50))</x:f>
      </x:c>
      <x:c r="L50" s="4" t="n"/>
      <x:c r="M50" s="4" t="n"/>
      <x:c r="N50" s="4" t="n"/>
      <x:c r="O50" s="4" t="n"/>
      <x:c r="P50" s="4" t="n"/>
      <x:c r="Q50" s="4" t="str">
        <x:f>IF(K50="","",SUM(L50:P50))</x:f>
      </x:c>
      <x:c r="R50" s="4" t="str">
        <x:f>IF(K50="","",K50-Q50)</x:f>
      </x:c>
      <x:c r="S50" s="4" t="n"/>
      <x:c r="T50" s="4" t="str">
        <x:f>IF(K50="","",K50+IF(S50="",0,S50))</x:f>
      </x:c>
    </x:row>
    <x:row r="51">
      <x:c r="D51" s="5" t="n"/>
      <x:c r="E51" s="5" t="n"/>
      <x:c r="F51" s="5" t="n"/>
      <x:c r="G51" s="4" t="n"/>
      <x:c r="H51" s="4" t="n"/>
      <x:c r="I51" s="4" t="n"/>
      <x:c r="J51" s="4" t="n"/>
      <x:c r="K51" s="4" t="str">
        <x:f>IF(G51="","",SUM(G51:J51))</x:f>
      </x:c>
      <x:c r="L51" s="4" t="n"/>
      <x:c r="M51" s="4" t="n"/>
      <x:c r="N51" s="4" t="n"/>
      <x:c r="O51" s="4" t="n"/>
      <x:c r="P51" s="4" t="n"/>
      <x:c r="Q51" s="4" t="str">
        <x:f>IF(K51="","",SUM(L51:P51))</x:f>
      </x:c>
      <x:c r="R51" s="4" t="str">
        <x:f>IF(K51="","",K51-Q51)</x:f>
      </x:c>
      <x:c r="S51" s="4" t="n"/>
      <x:c r="T51" s="4" t="str">
        <x:f>IF(K51="","",K51+IF(S51="",0,S51))</x:f>
      </x:c>
    </x:row>
    <x:row r="52">
      <x:c r="D52" s="5" t="n"/>
      <x:c r="E52" s="5" t="n"/>
      <x:c r="F52" s="5" t="n"/>
      <x:c r="G52" s="4" t="n"/>
      <x:c r="H52" s="4" t="n"/>
      <x:c r="I52" s="4" t="n"/>
      <x:c r="J52" s="4" t="n"/>
      <x:c r="K52" s="4" t="str">
        <x:f>IF(G52="","",SUM(G52:J52))</x:f>
      </x:c>
      <x:c r="L52" s="4" t="n"/>
      <x:c r="M52" s="4" t="n"/>
      <x:c r="N52" s="4" t="n"/>
      <x:c r="O52" s="4" t="n"/>
      <x:c r="P52" s="4" t="n"/>
      <x:c r="Q52" s="4" t="str">
        <x:f>IF(K52="","",SUM(L52:P52))</x:f>
      </x:c>
      <x:c r="R52" s="4" t="str">
        <x:f>IF(K52="","",K52-Q52)</x:f>
      </x:c>
      <x:c r="S52" s="4" t="n"/>
      <x:c r="T52" s="4" t="str">
        <x:f>IF(K52="","",K52+IF(S52="",0,S52))</x:f>
      </x:c>
    </x:row>
    <x:row r="53">
      <x:c r="D53" s="5" t="n"/>
      <x:c r="E53" s="5" t="n"/>
      <x:c r="F53" s="5" t="n"/>
      <x:c r="G53" s="4" t="n"/>
      <x:c r="H53" s="4" t="n"/>
      <x:c r="I53" s="4" t="n"/>
      <x:c r="J53" s="4" t="n"/>
      <x:c r="K53" s="4" t="str">
        <x:f>IF(G53="","",SUM(G53:J53))</x:f>
      </x:c>
      <x:c r="L53" s="4" t="n"/>
      <x:c r="M53" s="4" t="n"/>
      <x:c r="N53" s="4" t="n"/>
      <x:c r="O53" s="4" t="n"/>
      <x:c r="P53" s="4" t="n"/>
      <x:c r="Q53" s="4" t="str">
        <x:f>IF(K53="","",SUM(L53:P53))</x:f>
      </x:c>
      <x:c r="R53" s="4" t="str">
        <x:f>IF(K53="","",K53-Q53)</x:f>
      </x:c>
      <x:c r="S53" s="4" t="n"/>
      <x:c r="T53" s="4" t="str">
        <x:f>IF(K53="","",K53+IF(S53="",0,S53))</x:f>
      </x:c>
    </x:row>
    <x:row r="54">
      <x:c r="D54" s="5" t="n"/>
      <x:c r="E54" s="5" t="n"/>
      <x:c r="F54" s="5" t="n"/>
      <x:c r="G54" s="4" t="n"/>
      <x:c r="H54" s="4" t="n"/>
      <x:c r="I54" s="4" t="n"/>
      <x:c r="J54" s="4" t="n"/>
      <x:c r="K54" s="4" t="str">
        <x:f>IF(G54="","",SUM(G54:J54))</x:f>
      </x:c>
      <x:c r="L54" s="4" t="n"/>
      <x:c r="M54" s="4" t="n"/>
      <x:c r="N54" s="4" t="n"/>
      <x:c r="O54" s="4" t="n"/>
      <x:c r="P54" s="4" t="n"/>
      <x:c r="Q54" s="4" t="str">
        <x:f>IF(K54="","",SUM(L54:P54))</x:f>
      </x:c>
      <x:c r="R54" s="4" t="str">
        <x:f>IF(K54="","",K54-Q54)</x:f>
      </x:c>
      <x:c r="S54" s="4" t="n"/>
      <x:c r="T54" s="4" t="str">
        <x:f>IF(K54="","",K54+IF(S54="",0,S54))</x:f>
      </x:c>
    </x:row>
    <x:row r="55">
      <x:c r="D55" s="5" t="n"/>
      <x:c r="E55" s="5" t="n"/>
      <x:c r="F55" s="5" t="n"/>
      <x:c r="G55" s="4" t="n"/>
      <x:c r="H55" s="4" t="n"/>
      <x:c r="I55" s="4" t="n"/>
      <x:c r="J55" s="4" t="n"/>
      <x:c r="K55" s="4" t="str">
        <x:f>IF(G55="","",SUM(G55:J55))</x:f>
      </x:c>
      <x:c r="L55" s="4" t="n"/>
      <x:c r="M55" s="4" t="n"/>
      <x:c r="N55" s="4" t="n"/>
      <x:c r="O55" s="4" t="n"/>
      <x:c r="P55" s="4" t="n"/>
      <x:c r="Q55" s="4" t="str">
        <x:f>IF(K55="","",SUM(L55:P55))</x:f>
      </x:c>
      <x:c r="R55" s="4" t="str">
        <x:f>IF(K55="","",K55-Q55)</x:f>
      </x:c>
      <x:c r="S55" s="4" t="n"/>
      <x:c r="T55" s="4" t="str">
        <x:f>IF(K55="","",K55+IF(S55="",0,S55))</x:f>
      </x:c>
    </x:row>
    <x:row r="56">
      <x:c r="D56" s="5" t="n"/>
      <x:c r="E56" s="5" t="n"/>
      <x:c r="F56" s="5" t="n"/>
      <x:c r="G56" s="4" t="n"/>
      <x:c r="H56" s="4" t="n"/>
      <x:c r="I56" s="4" t="n"/>
      <x:c r="J56" s="4" t="n"/>
      <x:c r="K56" s="4" t="str">
        <x:f>IF(G56="","",SUM(G56:J56))</x:f>
      </x:c>
      <x:c r="L56" s="4" t="n"/>
      <x:c r="M56" s="4" t="n"/>
      <x:c r="N56" s="4" t="n"/>
      <x:c r="O56" s="4" t="n"/>
      <x:c r="P56" s="4" t="n"/>
      <x:c r="Q56" s="4" t="str">
        <x:f>IF(K56="","",SUM(L56:P56))</x:f>
      </x:c>
      <x:c r="R56" s="4" t="str">
        <x:f>IF(K56="","",K56-Q56)</x:f>
      </x:c>
      <x:c r="S56" s="4" t="n"/>
      <x:c r="T56" s="4" t="str">
        <x:f>IF(K56="","",K56+IF(S56="",0,S56))</x:f>
      </x:c>
    </x:row>
    <x:row r="57">
      <x:c r="D57" s="5" t="n"/>
      <x:c r="E57" s="5" t="n"/>
      <x:c r="F57" s="5" t="n"/>
      <x:c r="G57" s="4" t="n"/>
      <x:c r="H57" s="4" t="n"/>
      <x:c r="I57" s="4" t="n"/>
      <x:c r="J57" s="4" t="n"/>
      <x:c r="K57" s="4" t="str">
        <x:f>IF(G57="","",SUM(G57:J57))</x:f>
      </x:c>
      <x:c r="L57" s="4" t="n"/>
      <x:c r="M57" s="4" t="n"/>
      <x:c r="N57" s="4" t="n"/>
      <x:c r="O57" s="4" t="n"/>
      <x:c r="P57" s="4" t="n"/>
      <x:c r="Q57" s="4" t="str">
        <x:f>IF(K57="","",SUM(L57:P57))</x:f>
      </x:c>
      <x:c r="R57" s="4" t="str">
        <x:f>IF(K57="","",K57-Q57)</x:f>
      </x:c>
      <x:c r="S57" s="4" t="n"/>
      <x:c r="T57" s="4" t="str">
        <x:f>IF(K57="","",K57+IF(S57="",0,S57))</x:f>
      </x:c>
    </x:row>
    <x:row r="58">
      <x:c r="D58" s="5" t="n"/>
      <x:c r="E58" s="5" t="n"/>
      <x:c r="F58" s="5" t="n"/>
      <x:c r="G58" s="4" t="n"/>
      <x:c r="H58" s="4" t="n"/>
      <x:c r="I58" s="4" t="n"/>
      <x:c r="J58" s="4" t="n"/>
      <x:c r="K58" s="4" t="str">
        <x:f>IF(G58="","",SUM(G58:J58))</x:f>
      </x:c>
      <x:c r="L58" s="4" t="n"/>
      <x:c r="M58" s="4" t="n"/>
      <x:c r="N58" s="4" t="n"/>
      <x:c r="O58" s="4" t="n"/>
      <x:c r="P58" s="4" t="n"/>
      <x:c r="Q58" s="4" t="str">
        <x:f>IF(K58="","",SUM(L58:P58))</x:f>
      </x:c>
      <x:c r="R58" s="4" t="str">
        <x:f>IF(K58="","",K58-Q58)</x:f>
      </x:c>
      <x:c r="S58" s="4" t="n"/>
      <x:c r="T58" s="4" t="str">
        <x:f>IF(K58="","",K58+IF(S58="",0,S58))</x:f>
      </x:c>
    </x:row>
    <x:row r="59">
      <x:c r="D59" s="5" t="n"/>
      <x:c r="E59" s="5" t="n"/>
      <x:c r="F59" s="5" t="n"/>
      <x:c r="G59" s="4" t="n"/>
      <x:c r="H59" s="4" t="n"/>
      <x:c r="I59" s="4" t="n"/>
      <x:c r="J59" s="4" t="n"/>
      <x:c r="K59" s="4" t="str">
        <x:f>IF(G59="","",SUM(G59:J59))</x:f>
      </x:c>
      <x:c r="L59" s="4" t="n"/>
      <x:c r="M59" s="4" t="n"/>
      <x:c r="N59" s="4" t="n"/>
      <x:c r="O59" s="4" t="n"/>
      <x:c r="P59" s="4" t="n"/>
      <x:c r="Q59" s="4" t="str">
        <x:f>IF(K59="","",SUM(L59:P59))</x:f>
      </x:c>
      <x:c r="R59" s="4" t="str">
        <x:f>IF(K59="","",K59-Q59)</x:f>
      </x:c>
      <x:c r="S59" s="4" t="n"/>
      <x:c r="T59" s="4" t="str">
        <x:f>IF(K59="","",K59+IF(S59="",0,S59))</x:f>
      </x:c>
    </x:row>
    <x:row r="60">
      <x:c r="D60" s="5" t="n"/>
      <x:c r="E60" s="5" t="n"/>
      <x:c r="F60" s="5" t="n"/>
      <x:c r="G60" s="4" t="n"/>
      <x:c r="H60" s="4" t="n"/>
      <x:c r="I60" s="4" t="n"/>
      <x:c r="J60" s="4" t="n"/>
      <x:c r="K60" s="4" t="str">
        <x:f>IF(G60="","",SUM(G60:J60))</x:f>
      </x:c>
      <x:c r="L60" s="4" t="n"/>
      <x:c r="M60" s="4" t="n"/>
      <x:c r="N60" s="4" t="n"/>
      <x:c r="O60" s="4" t="n"/>
      <x:c r="P60" s="4" t="n"/>
      <x:c r="Q60" s="4" t="str">
        <x:f>IF(K60="","",SUM(L60:P60))</x:f>
      </x:c>
      <x:c r="R60" s="4" t="str">
        <x:f>IF(K60="","",K60-Q60)</x:f>
      </x:c>
      <x:c r="S60" s="4" t="n"/>
      <x:c r="T60" s="4" t="str">
        <x:f>IF(K60="","",K60+IF(S60="",0,S60))</x:f>
      </x:c>
    </x:row>
    <x:row r="61">
      <x:c r="D61" s="5" t="n"/>
      <x:c r="E61" s="5" t="n"/>
      <x:c r="F61" s="5" t="n"/>
      <x:c r="G61" s="4" t="n"/>
      <x:c r="H61" s="4" t="n"/>
      <x:c r="I61" s="4" t="n"/>
      <x:c r="J61" s="4" t="n"/>
      <x:c r="K61" s="4" t="str">
        <x:f>IF(G61="","",SUM(G61:J61))</x:f>
      </x:c>
      <x:c r="L61" s="4" t="n"/>
      <x:c r="M61" s="4" t="n"/>
      <x:c r="N61" s="4" t="n"/>
      <x:c r="O61" s="4" t="n"/>
      <x:c r="P61" s="4" t="n"/>
      <x:c r="Q61" s="4" t="str">
        <x:f>IF(K61="","",SUM(L61:P61))</x:f>
      </x:c>
      <x:c r="R61" s="4" t="str">
        <x:f>IF(K61="","",K61-Q61)</x:f>
      </x:c>
      <x:c r="S61" s="4" t="n"/>
      <x:c r="T61" s="4" t="str">
        <x:f>IF(K61="","",K61+IF(S61="",0,S61))</x:f>
      </x:c>
    </x:row>
    <x:row r="62">
      <x:c r="D62" s="5" t="n"/>
      <x:c r="E62" s="5" t="n"/>
      <x:c r="F62" s="5" t="n"/>
      <x:c r="G62" s="4" t="n"/>
      <x:c r="H62" s="4" t="n"/>
      <x:c r="I62" s="4" t="n"/>
      <x:c r="J62" s="4" t="n"/>
      <x:c r="K62" s="4" t="str">
        <x:f>IF(G62="","",SUM(G62:J62))</x:f>
      </x:c>
      <x:c r="L62" s="4" t="n"/>
      <x:c r="M62" s="4" t="n"/>
      <x:c r="N62" s="4" t="n"/>
      <x:c r="O62" s="4" t="n"/>
      <x:c r="P62" s="4" t="n"/>
      <x:c r="Q62" s="4" t="str">
        <x:f>IF(K62="","",SUM(L62:P62))</x:f>
      </x:c>
      <x:c r="R62" s="4" t="str">
        <x:f>IF(K62="","",K62-Q62)</x:f>
      </x:c>
      <x:c r="S62" s="4" t="n"/>
      <x:c r="T62" s="4" t="str">
        <x:f>IF(K62="","",K62+IF(S62="",0,S62))</x:f>
      </x:c>
    </x:row>
    <x:row r="63">
      <x:c r="D63" s="5" t="n"/>
      <x:c r="E63" s="5" t="n"/>
      <x:c r="F63" s="5" t="n"/>
      <x:c r="G63" s="4" t="n"/>
      <x:c r="H63" s="4" t="n"/>
      <x:c r="I63" s="4" t="n"/>
      <x:c r="J63" s="4" t="n"/>
      <x:c r="K63" s="4" t="str">
        <x:f>IF(G63="","",SUM(G63:J63))</x:f>
      </x:c>
      <x:c r="L63" s="4" t="n"/>
      <x:c r="M63" s="4" t="n"/>
      <x:c r="N63" s="4" t="n"/>
      <x:c r="O63" s="4" t="n"/>
      <x:c r="P63" s="4" t="n"/>
      <x:c r="Q63" s="4" t="str">
        <x:f>IF(K63="","",SUM(L63:P63))</x:f>
      </x:c>
      <x:c r="R63" s="4" t="str">
        <x:f>IF(K63="","",K63-Q63)</x:f>
      </x:c>
      <x:c r="S63" s="4" t="n"/>
      <x:c r="T63" s="4" t="str">
        <x:f>IF(K63="","",K63+IF(S63="",0,S63))</x:f>
      </x:c>
    </x:row>
    <x:row r="64">
      <x:c r="D64" s="5" t="n"/>
      <x:c r="E64" s="5" t="n"/>
      <x:c r="F64" s="5" t="n"/>
      <x:c r="G64" s="4" t="n"/>
      <x:c r="H64" s="4" t="n"/>
      <x:c r="I64" s="4" t="n"/>
      <x:c r="J64" s="4" t="n"/>
      <x:c r="K64" s="4" t="str">
        <x:f>IF(G64="","",SUM(G64:J64))</x:f>
      </x:c>
      <x:c r="L64" s="4" t="n"/>
      <x:c r="M64" s="4" t="n"/>
      <x:c r="N64" s="4" t="n"/>
      <x:c r="O64" s="4" t="n"/>
      <x:c r="P64" s="4" t="n"/>
      <x:c r="Q64" s="4" t="str">
        <x:f>IF(K64="","",SUM(L64:P64))</x:f>
      </x:c>
      <x:c r="R64" s="4" t="str">
        <x:f>IF(K64="","",K64-Q64)</x:f>
      </x:c>
      <x:c r="S64" s="4" t="n"/>
      <x:c r="T64" s="4" t="str">
        <x:f>IF(K64="","",K64+IF(S64="",0,S64))</x:f>
      </x:c>
    </x:row>
    <x:row r="65">
      <x:c r="D65" s="5" t="n"/>
      <x:c r="E65" s="5" t="n"/>
      <x:c r="F65" s="5" t="n"/>
      <x:c r="G65" s="4" t="n"/>
      <x:c r="H65" s="4" t="n"/>
      <x:c r="I65" s="4" t="n"/>
      <x:c r="J65" s="4" t="n"/>
      <x:c r="K65" s="4" t="str">
        <x:f>IF(G65="","",SUM(G65:J65))</x:f>
      </x:c>
      <x:c r="L65" s="4" t="n"/>
      <x:c r="M65" s="4" t="n"/>
      <x:c r="N65" s="4" t="n"/>
      <x:c r="O65" s="4" t="n"/>
      <x:c r="P65" s="4" t="n"/>
      <x:c r="Q65" s="4" t="str">
        <x:f>IF(K65="","",SUM(L65:P65))</x:f>
      </x:c>
      <x:c r="R65" s="4" t="str">
        <x:f>IF(K65="","",K65-Q65)</x:f>
      </x:c>
      <x:c r="S65" s="4" t="n"/>
      <x:c r="T65" s="4" t="str">
        <x:f>IF(K65="","",K65+IF(S65="",0,S65))</x:f>
      </x:c>
    </x:row>
    <x:row r="66">
      <x:c r="D66" s="5" t="n"/>
      <x:c r="E66" s="5" t="n"/>
      <x:c r="F66" s="5" t="n"/>
      <x:c r="G66" s="4" t="n"/>
      <x:c r="H66" s="4" t="n"/>
      <x:c r="I66" s="4" t="n"/>
      <x:c r="J66" s="4" t="n"/>
      <x:c r="K66" s="4" t="str">
        <x:f>IF(G66="","",SUM(G66:J66))</x:f>
      </x:c>
      <x:c r="L66" s="4" t="n"/>
      <x:c r="M66" s="4" t="n"/>
      <x:c r="N66" s="4" t="n"/>
      <x:c r="O66" s="4" t="n"/>
      <x:c r="P66" s="4" t="n"/>
      <x:c r="Q66" s="4" t="str">
        <x:f>IF(K66="","",SUM(L66:P66))</x:f>
      </x:c>
      <x:c r="R66" s="4" t="str">
        <x:f>IF(K66="","",K66-Q66)</x:f>
      </x:c>
      <x:c r="S66" s="4" t="n"/>
      <x:c r="T66" s="4" t="str">
        <x:f>IF(K66="","",K66+IF(S66="",0,S66))</x:f>
      </x:c>
    </x:row>
    <x:row r="67">
      <x:c r="D67" s="5" t="n"/>
      <x:c r="E67" s="5" t="n"/>
      <x:c r="F67" s="5" t="n"/>
      <x:c r="G67" s="4" t="n"/>
      <x:c r="H67" s="4" t="n"/>
      <x:c r="I67" s="4" t="n"/>
      <x:c r="J67" s="4" t="n"/>
      <x:c r="K67" s="4" t="str">
        <x:f>IF(G67="","",SUM(G67:J67))</x:f>
      </x:c>
      <x:c r="L67" s="4" t="n"/>
      <x:c r="M67" s="4" t="n"/>
      <x:c r="N67" s="4" t="n"/>
      <x:c r="O67" s="4" t="n"/>
      <x:c r="P67" s="4" t="n"/>
      <x:c r="Q67" s="4" t="str">
        <x:f>IF(K67="","",SUM(L67:P67))</x:f>
      </x:c>
      <x:c r="R67" s="4" t="str">
        <x:f>IF(K67="","",K67-Q67)</x:f>
      </x:c>
      <x:c r="S67" s="4" t="n"/>
      <x:c r="T67" s="4" t="str">
        <x:f>IF(K67="","",K67+IF(S67="",0,S67))</x:f>
      </x:c>
    </x:row>
    <x:row r="68">
      <x:c r="D68" s="5" t="n"/>
      <x:c r="E68" s="5" t="n"/>
      <x:c r="F68" s="5" t="n"/>
      <x:c r="G68" s="4" t="n"/>
      <x:c r="H68" s="4" t="n"/>
      <x:c r="I68" s="4" t="n"/>
      <x:c r="J68" s="4" t="n"/>
      <x:c r="K68" s="4" t="str">
        <x:f>IF(G68="","",SUM(G68:J68))</x:f>
      </x:c>
      <x:c r="L68" s="4" t="n"/>
      <x:c r="M68" s="4" t="n"/>
      <x:c r="N68" s="4" t="n"/>
      <x:c r="O68" s="4" t="n"/>
      <x:c r="P68" s="4" t="n"/>
      <x:c r="Q68" s="4" t="str">
        <x:f>IF(K68="","",SUM(L68:P68))</x:f>
      </x:c>
      <x:c r="R68" s="4" t="str">
        <x:f>IF(K68="","",K68-Q68)</x:f>
      </x:c>
      <x:c r="S68" s="4" t="n"/>
      <x:c r="T68" s="4" t="str">
        <x:f>IF(K68="","",K68+IF(S68="",0,S68))</x:f>
      </x:c>
    </x:row>
    <x:row r="69">
      <x:c r="D69" s="5" t="n"/>
      <x:c r="E69" s="5" t="n"/>
      <x:c r="F69" s="5" t="n"/>
      <x:c r="G69" s="4" t="n"/>
      <x:c r="H69" s="4" t="n"/>
      <x:c r="I69" s="4" t="n"/>
      <x:c r="J69" s="4" t="n"/>
      <x:c r="K69" s="4" t="str">
        <x:f>IF(G69="","",SUM(G69:J69))</x:f>
      </x:c>
      <x:c r="L69" s="4" t="n"/>
      <x:c r="M69" s="4" t="n"/>
      <x:c r="N69" s="4" t="n"/>
      <x:c r="O69" s="4" t="n"/>
      <x:c r="P69" s="4" t="n"/>
      <x:c r="Q69" s="4" t="str">
        <x:f>IF(K69="","",SUM(L69:P69))</x:f>
      </x:c>
      <x:c r="R69" s="4" t="str">
        <x:f>IF(K69="","",K69-Q69)</x:f>
      </x:c>
      <x:c r="S69" s="4" t="n"/>
      <x:c r="T69" s="4" t="str">
        <x:f>IF(K69="","",K69+IF(S69="",0,S69))</x:f>
      </x:c>
    </x:row>
    <x:row r="70">
      <x:c r="D70" s="5" t="n"/>
      <x:c r="E70" s="5" t="n"/>
      <x:c r="F70" s="5" t="n"/>
      <x:c r="G70" s="4" t="n"/>
      <x:c r="H70" s="4" t="n"/>
      <x:c r="I70" s="4" t="n"/>
      <x:c r="J70" s="4" t="n"/>
      <x:c r="K70" s="4" t="str">
        <x:f>IF(G70="","",SUM(G70:J70))</x:f>
      </x:c>
      <x:c r="L70" s="4" t="n"/>
      <x:c r="M70" s="4" t="n"/>
      <x:c r="N70" s="4" t="n"/>
      <x:c r="O70" s="4" t="n"/>
      <x:c r="P70" s="4" t="n"/>
      <x:c r="Q70" s="4" t="str">
        <x:f>IF(K70="","",SUM(L70:P70))</x:f>
      </x:c>
      <x:c r="R70" s="4" t="str">
        <x:f>IF(K70="","",K70-Q70)</x:f>
      </x:c>
      <x:c r="S70" s="4" t="n"/>
      <x:c r="T70" s="4" t="str">
        <x:f>IF(K70="","",K70+IF(S70="",0,S70))</x:f>
      </x:c>
    </x:row>
    <x:row r="71">
      <x:c r="D71" s="5" t="n"/>
      <x:c r="E71" s="5" t="n"/>
      <x:c r="F71" s="5" t="n"/>
      <x:c r="G71" s="4" t="n"/>
      <x:c r="H71" s="4" t="n"/>
      <x:c r="I71" s="4" t="n"/>
      <x:c r="J71" s="4" t="n"/>
      <x:c r="K71" s="4" t="str">
        <x:f>IF(G71="","",SUM(G71:J71))</x:f>
      </x:c>
      <x:c r="L71" s="4" t="n"/>
      <x:c r="M71" s="4" t="n"/>
      <x:c r="N71" s="4" t="n"/>
      <x:c r="O71" s="4" t="n"/>
      <x:c r="P71" s="4" t="n"/>
      <x:c r="Q71" s="4" t="str">
        <x:f>IF(K71="","",SUM(L71:P71))</x:f>
      </x:c>
      <x:c r="R71" s="4" t="str">
        <x:f>IF(K71="","",K71-Q71)</x:f>
      </x:c>
      <x:c r="S71" s="4" t="n"/>
      <x:c r="T71" s="4" t="str">
        <x:f>IF(K71="","",K71+IF(S71="",0,S71))</x:f>
      </x:c>
    </x:row>
    <x:row r="72">
      <x:c r="D72" s="5" t="n"/>
      <x:c r="E72" s="5" t="n"/>
      <x:c r="F72" s="5" t="n"/>
      <x:c r="G72" s="4" t="n"/>
      <x:c r="H72" s="4" t="n"/>
      <x:c r="I72" s="4" t="n"/>
      <x:c r="J72" s="4" t="n"/>
      <x:c r="K72" s="4" t="str">
        <x:f>IF(G72="","",SUM(G72:J72))</x:f>
      </x:c>
      <x:c r="L72" s="4" t="n"/>
      <x:c r="M72" s="4" t="n"/>
      <x:c r="N72" s="4" t="n"/>
      <x:c r="O72" s="4" t="n"/>
      <x:c r="P72" s="4" t="n"/>
      <x:c r="Q72" s="4" t="str">
        <x:f>IF(K72="","",SUM(L72:P72))</x:f>
      </x:c>
      <x:c r="R72" s="4" t="str">
        <x:f>IF(K72="","",K72-Q72)</x:f>
      </x:c>
      <x:c r="S72" s="4" t="n"/>
      <x:c r="T72" s="4" t="str">
        <x:f>IF(K72="","",K72+IF(S72="",0,S72))</x:f>
      </x:c>
    </x:row>
    <x:row r="73">
      <x:c r="D73" s="5" t="n"/>
      <x:c r="E73" s="5" t="n"/>
      <x:c r="F73" s="5" t="n"/>
      <x:c r="G73" s="4" t="n"/>
      <x:c r="H73" s="4" t="n"/>
      <x:c r="I73" s="4" t="n"/>
      <x:c r="J73" s="4" t="n"/>
      <x:c r="K73" s="4" t="str">
        <x:f>IF(G73="","",SUM(G73:J73))</x:f>
      </x:c>
      <x:c r="L73" s="4" t="n"/>
      <x:c r="M73" s="4" t="n"/>
      <x:c r="N73" s="4" t="n"/>
      <x:c r="O73" s="4" t="n"/>
      <x:c r="P73" s="4" t="n"/>
      <x:c r="Q73" s="4" t="str">
        <x:f>IF(K73="","",SUM(L73:P73))</x:f>
      </x:c>
      <x:c r="R73" s="4" t="str">
        <x:f>IF(K73="","",K73-Q73)</x:f>
      </x:c>
      <x:c r="S73" s="4" t="n"/>
      <x:c r="T73" s="4" t="str">
        <x:f>IF(K73="","",K73+IF(S73="",0,S73))</x:f>
      </x:c>
    </x:row>
    <x:row r="74">
      <x:c r="D74" s="5" t="n"/>
      <x:c r="E74" s="5" t="n"/>
      <x:c r="F74" s="5" t="n"/>
      <x:c r="G74" s="4" t="n"/>
      <x:c r="H74" s="4" t="n"/>
      <x:c r="I74" s="4" t="n"/>
      <x:c r="J74" s="4" t="n"/>
      <x:c r="K74" s="4" t="str">
        <x:f>IF(G74="","",SUM(G74:J74))</x:f>
      </x:c>
      <x:c r="L74" s="4" t="n"/>
      <x:c r="M74" s="4" t="n"/>
      <x:c r="N74" s="4" t="n"/>
      <x:c r="O74" s="4" t="n"/>
      <x:c r="P74" s="4" t="n"/>
      <x:c r="Q74" s="4" t="str">
        <x:f>IF(K74="","",SUM(L74:P74))</x:f>
      </x:c>
      <x:c r="R74" s="4" t="str">
        <x:f>IF(K74="","",K74-Q74)</x:f>
      </x:c>
      <x:c r="S74" s="4" t="n"/>
      <x:c r="T74" s="4" t="str">
        <x:f>IF(K74="","",K74+IF(S74="",0,S74))</x:f>
      </x:c>
    </x:row>
    <x:row r="75">
      <x:c r="D75" s="5" t="n"/>
      <x:c r="E75" s="5" t="n"/>
      <x:c r="F75" s="5" t="n"/>
      <x:c r="G75" s="4" t="n"/>
      <x:c r="H75" s="4" t="n"/>
      <x:c r="I75" s="4" t="n"/>
      <x:c r="J75" s="4" t="n"/>
      <x:c r="K75" s="4" t="str">
        <x:f>IF(G75="","",SUM(G75:J75))</x:f>
      </x:c>
      <x:c r="L75" s="4" t="n"/>
      <x:c r="M75" s="4" t="n"/>
      <x:c r="N75" s="4" t="n"/>
      <x:c r="O75" s="4" t="n"/>
      <x:c r="P75" s="4" t="n"/>
      <x:c r="Q75" s="4" t="str">
        <x:f>IF(K75="","",SUM(L75:P75))</x:f>
      </x:c>
      <x:c r="R75" s="4" t="str">
        <x:f>IF(K75="","",K75-Q75)</x:f>
      </x:c>
      <x:c r="S75" s="4" t="n"/>
      <x:c r="T75" s="4" t="str">
        <x:f>IF(K75="","",K75+IF(S75="",0,S75))</x:f>
      </x:c>
    </x:row>
    <x:row r="76">
      <x:c r="D76" s="5" t="n"/>
      <x:c r="E76" s="5" t="n"/>
      <x:c r="F76" s="5" t="n"/>
      <x:c r="G76" s="4" t="n"/>
      <x:c r="H76" s="4" t="n"/>
      <x:c r="I76" s="4" t="n"/>
      <x:c r="J76" s="4" t="n"/>
      <x:c r="K76" s="4" t="str">
        <x:f>IF(G76="","",SUM(G76:J76))</x:f>
      </x:c>
      <x:c r="L76" s="4" t="n"/>
      <x:c r="M76" s="4" t="n"/>
      <x:c r="N76" s="4" t="n"/>
      <x:c r="O76" s="4" t="n"/>
      <x:c r="P76" s="4" t="n"/>
      <x:c r="Q76" s="4" t="str">
        <x:f>IF(K76="","",SUM(L76:P76))</x:f>
      </x:c>
      <x:c r="R76" s="4" t="str">
        <x:f>IF(K76="","",K76-Q76)</x:f>
      </x:c>
      <x:c r="S76" s="4" t="n"/>
      <x:c r="T76" s="4" t="str">
        <x:f>IF(K76="","",K76+IF(S76="",0,S76))</x:f>
      </x:c>
    </x:row>
    <x:row r="77">
      <x:c r="D77" s="5" t="n"/>
      <x:c r="E77" s="5" t="n"/>
      <x:c r="F77" s="5" t="n"/>
      <x:c r="G77" s="4" t="n"/>
      <x:c r="H77" s="4" t="n"/>
      <x:c r="I77" s="4" t="n"/>
      <x:c r="J77" s="4" t="n"/>
      <x:c r="K77" s="4" t="str">
        <x:f>IF(G77="","",SUM(G77:J77))</x:f>
      </x:c>
      <x:c r="L77" s="4" t="n"/>
      <x:c r="M77" s="4" t="n"/>
      <x:c r="N77" s="4" t="n"/>
      <x:c r="O77" s="4" t="n"/>
      <x:c r="P77" s="4" t="n"/>
      <x:c r="Q77" s="4" t="str">
        <x:f>IF(K77="","",SUM(L77:P77))</x:f>
      </x:c>
      <x:c r="R77" s="4" t="str">
        <x:f>IF(K77="","",K77-Q77)</x:f>
      </x:c>
      <x:c r="S77" s="4" t="n"/>
      <x:c r="T77" s="4" t="str">
        <x:f>IF(K77="","",K77+IF(S77="",0,S77))</x:f>
      </x:c>
    </x:row>
    <x:row r="78">
      <x:c r="D78" s="5" t="n"/>
      <x:c r="E78" s="5" t="n"/>
      <x:c r="F78" s="5" t="n"/>
      <x:c r="G78" s="4" t="n"/>
      <x:c r="H78" s="4" t="n"/>
      <x:c r="I78" s="4" t="n"/>
      <x:c r="J78" s="4" t="n"/>
      <x:c r="K78" s="4" t="str">
        <x:f>IF(G78="","",SUM(G78:J78))</x:f>
      </x:c>
      <x:c r="L78" s="4" t="n"/>
      <x:c r="M78" s="4" t="n"/>
      <x:c r="N78" s="4" t="n"/>
      <x:c r="O78" s="4" t="n"/>
      <x:c r="P78" s="4" t="n"/>
      <x:c r="Q78" s="4" t="str">
        <x:f>IF(K78="","",SUM(L78:P78))</x:f>
      </x:c>
      <x:c r="R78" s="4" t="str">
        <x:f>IF(K78="","",K78-Q78)</x:f>
      </x:c>
      <x:c r="S78" s="4" t="n"/>
      <x:c r="T78" s="4" t="str">
        <x:f>IF(K78="","",K78+IF(S78="",0,S78))</x:f>
      </x:c>
    </x:row>
    <x:row r="79">
      <x:c r="D79" s="5" t="n"/>
      <x:c r="E79" s="5" t="n"/>
      <x:c r="F79" s="5" t="n"/>
      <x:c r="G79" s="4" t="n"/>
      <x:c r="H79" s="4" t="n"/>
      <x:c r="I79" s="4" t="n"/>
      <x:c r="J79" s="4" t="n"/>
      <x:c r="K79" s="4" t="str">
        <x:f>IF(G79="","",SUM(G79:J79))</x:f>
      </x:c>
      <x:c r="L79" s="4" t="n"/>
      <x:c r="M79" s="4" t="n"/>
      <x:c r="N79" s="4" t="n"/>
      <x:c r="O79" s="4" t="n"/>
      <x:c r="P79" s="4" t="n"/>
      <x:c r="Q79" s="4" t="str">
        <x:f>IF(K79="","",SUM(L79:P79))</x:f>
      </x:c>
      <x:c r="R79" s="4" t="str">
        <x:f>IF(K79="","",K79-Q79)</x:f>
      </x:c>
      <x:c r="S79" s="4" t="n"/>
      <x:c r="T79" s="4" t="str">
        <x:f>IF(K79="","",K79+IF(S79="",0,S79))</x:f>
      </x:c>
    </x:row>
    <x:row r="80">
      <x:c r="D80" s="5" t="n"/>
      <x:c r="E80" s="5" t="n"/>
      <x:c r="F80" s="5" t="n"/>
      <x:c r="G80" s="4" t="n"/>
      <x:c r="H80" s="4" t="n"/>
      <x:c r="I80" s="4" t="n"/>
      <x:c r="J80" s="4" t="n"/>
      <x:c r="K80" s="4" t="str">
        <x:f>IF(G80="","",SUM(G80:J80))</x:f>
      </x:c>
      <x:c r="L80" s="4" t="n"/>
      <x:c r="M80" s="4" t="n"/>
      <x:c r="N80" s="4" t="n"/>
      <x:c r="O80" s="4" t="n"/>
      <x:c r="P80" s="4" t="n"/>
      <x:c r="Q80" s="4" t="str">
        <x:f>IF(K80="","",SUM(L80:P80))</x:f>
      </x:c>
      <x:c r="R80" s="4" t="str">
        <x:f>IF(K80="","",K80-Q80)</x:f>
      </x:c>
      <x:c r="S80" s="4" t="n"/>
      <x:c r="T80" s="4" t="str">
        <x:f>IF(K80="","",K80+IF(S80="",0,S80))</x:f>
      </x:c>
    </x:row>
    <x:row r="81">
      <x:c r="D81" s="5" t="n"/>
      <x:c r="E81" s="5" t="n"/>
      <x:c r="F81" s="5" t="n"/>
      <x:c r="G81" s="4" t="n"/>
      <x:c r="H81" s="4" t="n"/>
      <x:c r="I81" s="4" t="n"/>
      <x:c r="J81" s="4" t="n"/>
      <x:c r="K81" s="4" t="str">
        <x:f>IF(G81="","",SUM(G81:J81))</x:f>
      </x:c>
      <x:c r="L81" s="4" t="n"/>
      <x:c r="M81" s="4" t="n"/>
      <x:c r="N81" s="4" t="n"/>
      <x:c r="O81" s="4" t="n"/>
      <x:c r="P81" s="4" t="n"/>
      <x:c r="Q81" s="4" t="str">
        <x:f>IF(K81="","",SUM(L81:P81))</x:f>
      </x:c>
      <x:c r="R81" s="4" t="str">
        <x:f>IF(K81="","",K81-Q81)</x:f>
      </x:c>
      <x:c r="S81" s="4" t="n"/>
      <x:c r="T81" s="4" t="str">
        <x:f>IF(K81="","",K81+IF(S81="",0,S81))</x:f>
      </x:c>
    </x:row>
    <x:row r="82">
      <x:c r="D82" s="5" t="n"/>
      <x:c r="E82" s="5" t="n"/>
      <x:c r="F82" s="5" t="n"/>
      <x:c r="G82" s="4" t="n"/>
      <x:c r="H82" s="4" t="n"/>
      <x:c r="I82" s="4" t="n"/>
      <x:c r="J82" s="4" t="n"/>
      <x:c r="K82" s="4" t="str">
        <x:f>IF(G82="","",SUM(G82:J82))</x:f>
      </x:c>
      <x:c r="L82" s="4" t="n"/>
      <x:c r="M82" s="4" t="n"/>
      <x:c r="N82" s="4" t="n"/>
      <x:c r="O82" s="4" t="n"/>
      <x:c r="P82" s="4" t="n"/>
      <x:c r="Q82" s="4" t="str">
        <x:f>IF(K82="","",SUM(L82:P82))</x:f>
      </x:c>
      <x:c r="R82" s="4" t="str">
        <x:f>IF(K82="","",K82-Q82)</x:f>
      </x:c>
      <x:c r="S82" s="4" t="n"/>
      <x:c r="T82" s="4" t="str">
        <x:f>IF(K82="","",K82+IF(S82="",0,S82))</x:f>
      </x:c>
    </x:row>
    <x:row r="83">
      <x:c r="D83" s="5" t="n"/>
      <x:c r="E83" s="5" t="n"/>
      <x:c r="F83" s="5" t="n"/>
      <x:c r="G83" s="4" t="n"/>
      <x:c r="H83" s="4" t="n"/>
      <x:c r="I83" s="4" t="n"/>
      <x:c r="J83" s="4" t="n"/>
      <x:c r="K83" s="4" t="str">
        <x:f>IF(G83="","",SUM(G83:J83))</x:f>
      </x:c>
      <x:c r="L83" s="4" t="n"/>
      <x:c r="M83" s="4" t="n"/>
      <x:c r="N83" s="4" t="n"/>
      <x:c r="O83" s="4" t="n"/>
      <x:c r="P83" s="4" t="n"/>
      <x:c r="Q83" s="4" t="str">
        <x:f>IF(K83="","",SUM(L83:P83))</x:f>
      </x:c>
      <x:c r="R83" s="4" t="str">
        <x:f>IF(K83="","",K83-Q83)</x:f>
      </x:c>
      <x:c r="S83" s="4" t="n"/>
      <x:c r="T83" s="4" t="str">
        <x:f>IF(K83="","",K83+IF(S83="",0,S83))</x:f>
      </x:c>
    </x:row>
    <x:row r="84">
      <x:c r="D84" s="5" t="n"/>
      <x:c r="E84" s="5" t="n"/>
      <x:c r="F84" s="5" t="n"/>
      <x:c r="G84" s="4" t="n"/>
      <x:c r="H84" s="4" t="n"/>
      <x:c r="I84" s="4" t="n"/>
      <x:c r="J84" s="4" t="n"/>
      <x:c r="K84" s="4" t="str">
        <x:f>IF(G84="","",SUM(G84:J84))</x:f>
      </x:c>
      <x:c r="L84" s="4" t="n"/>
      <x:c r="M84" s="4" t="n"/>
      <x:c r="N84" s="4" t="n"/>
      <x:c r="O84" s="4" t="n"/>
      <x:c r="P84" s="4" t="n"/>
      <x:c r="Q84" s="4" t="str">
        <x:f>IF(K84="","",SUM(L84:P84))</x:f>
      </x:c>
      <x:c r="R84" s="4" t="str">
        <x:f>IF(K84="","",K84-Q84)</x:f>
      </x:c>
      <x:c r="S84" s="4" t="n"/>
      <x:c r="T84" s="4" t="str">
        <x:f>IF(K84="","",K84+IF(S84="",0,S84))</x:f>
      </x:c>
    </x:row>
    <x:row r="85">
      <x:c r="D85" s="5" t="n"/>
      <x:c r="E85" s="5" t="n"/>
      <x:c r="F85" s="5" t="n"/>
      <x:c r="G85" s="4" t="n"/>
      <x:c r="H85" s="4" t="n"/>
      <x:c r="I85" s="4" t="n"/>
      <x:c r="J85" s="4" t="n"/>
      <x:c r="K85" s="4" t="str">
        <x:f>IF(G85="","",SUM(G85:J85))</x:f>
      </x:c>
      <x:c r="L85" s="4" t="n"/>
      <x:c r="M85" s="4" t="n"/>
      <x:c r="N85" s="4" t="n"/>
      <x:c r="O85" s="4" t="n"/>
      <x:c r="P85" s="4" t="n"/>
      <x:c r="Q85" s="4" t="str">
        <x:f>IF(K85="","",SUM(L85:P85))</x:f>
      </x:c>
      <x:c r="R85" s="4" t="str">
        <x:f>IF(K85="","",K85-Q85)</x:f>
      </x:c>
      <x:c r="S85" s="4" t="n"/>
      <x:c r="T85" s="4" t="str">
        <x:f>IF(K85="","",K85+IF(S85="",0,S85))</x:f>
      </x:c>
    </x:row>
    <x:row r="86">
      <x:c r="D86" s="5" t="n"/>
      <x:c r="E86" s="5" t="n"/>
      <x:c r="F86" s="5" t="n"/>
      <x:c r="G86" s="4" t="n"/>
      <x:c r="H86" s="4" t="n"/>
      <x:c r="I86" s="4" t="n"/>
      <x:c r="J86" s="4" t="n"/>
      <x:c r="K86" s="4" t="str">
        <x:f>IF(G86="","",SUM(G86:J86))</x:f>
      </x:c>
      <x:c r="L86" s="4" t="n"/>
      <x:c r="M86" s="4" t="n"/>
      <x:c r="N86" s="4" t="n"/>
      <x:c r="O86" s="4" t="n"/>
      <x:c r="P86" s="4" t="n"/>
      <x:c r="Q86" s="4" t="str">
        <x:f>IF(K86="","",SUM(L86:P86))</x:f>
      </x:c>
      <x:c r="R86" s="4" t="str">
        <x:f>IF(K86="","",K86-Q86)</x:f>
      </x:c>
      <x:c r="S86" s="4" t="n"/>
      <x:c r="T86" s="4" t="str">
        <x:f>IF(K86="","",K86+IF(S86="",0,S86))</x:f>
      </x:c>
    </x:row>
    <x:row r="87">
      <x:c r="D87" s="5" t="n"/>
      <x:c r="E87" s="5" t="n"/>
      <x:c r="F87" s="5" t="n"/>
      <x:c r="G87" s="4" t="n"/>
      <x:c r="H87" s="4" t="n"/>
      <x:c r="I87" s="4" t="n"/>
      <x:c r="J87" s="4" t="n"/>
      <x:c r="K87" s="4" t="str">
        <x:f>IF(G87="","",SUM(G87:J87))</x:f>
      </x:c>
      <x:c r="L87" s="4" t="n"/>
      <x:c r="M87" s="4" t="n"/>
      <x:c r="N87" s="4" t="n"/>
      <x:c r="O87" s="4" t="n"/>
      <x:c r="P87" s="4" t="n"/>
      <x:c r="Q87" s="4" t="str">
        <x:f>IF(K87="","",SUM(L87:P87))</x:f>
      </x:c>
      <x:c r="R87" s="4" t="str">
        <x:f>IF(K87="","",K87-Q87)</x:f>
      </x:c>
      <x:c r="S87" s="4" t="n"/>
      <x:c r="T87" s="4" t="str">
        <x:f>IF(K87="","",K87+IF(S87="",0,S87))</x:f>
      </x:c>
    </x:row>
    <x:row r="88">
      <x:c r="D88" s="5" t="n"/>
      <x:c r="E88" s="5" t="n"/>
      <x:c r="F88" s="5" t="n"/>
      <x:c r="G88" s="4" t="n"/>
      <x:c r="H88" s="4" t="n"/>
      <x:c r="I88" s="4" t="n"/>
      <x:c r="J88" s="4" t="n"/>
      <x:c r="K88" s="4" t="str">
        <x:f>IF(G88="","",SUM(G88:J88))</x:f>
      </x:c>
      <x:c r="L88" s="4" t="n"/>
      <x:c r="M88" s="4" t="n"/>
      <x:c r="N88" s="4" t="n"/>
      <x:c r="O88" s="4" t="n"/>
      <x:c r="P88" s="4" t="n"/>
      <x:c r="Q88" s="4" t="str">
        <x:f>IF(K88="","",SUM(L88:P88))</x:f>
      </x:c>
      <x:c r="R88" s="4" t="str">
        <x:f>IF(K88="","",K88-Q88)</x:f>
      </x:c>
      <x:c r="S88" s="4" t="n"/>
      <x:c r="T88" s="4" t="str">
        <x:f>IF(K88="","",K88+IF(S88="",0,S88))</x:f>
      </x:c>
    </x:row>
    <x:row r="89">
      <x:c r="D89" s="5" t="n"/>
      <x:c r="E89" s="5" t="n"/>
      <x:c r="F89" s="5" t="n"/>
      <x:c r="G89" s="4" t="n"/>
      <x:c r="H89" s="4" t="n"/>
      <x:c r="I89" s="4" t="n"/>
      <x:c r="J89" s="4" t="n"/>
      <x:c r="K89" s="4" t="str">
        <x:f>IF(G89="","",SUM(G89:J89))</x:f>
      </x:c>
      <x:c r="L89" s="4" t="n"/>
      <x:c r="M89" s="4" t="n"/>
      <x:c r="N89" s="4" t="n"/>
      <x:c r="O89" s="4" t="n"/>
      <x:c r="P89" s="4" t="n"/>
      <x:c r="Q89" s="4" t="str">
        <x:f>IF(K89="","",SUM(L89:P89))</x:f>
      </x:c>
      <x:c r="R89" s="4" t="str">
        <x:f>IF(K89="","",K89-Q89)</x:f>
      </x:c>
      <x:c r="S89" s="4" t="n"/>
      <x:c r="T89" s="4" t="str">
        <x:f>IF(K89="","",K89+IF(S89="",0,S89))</x:f>
      </x:c>
    </x:row>
    <x:row r="90">
      <x:c r="D90" s="5" t="n"/>
      <x:c r="E90" s="5" t="n"/>
      <x:c r="F90" s="5" t="n"/>
      <x:c r="G90" s="4" t="n"/>
      <x:c r="H90" s="4" t="n"/>
      <x:c r="I90" s="4" t="n"/>
      <x:c r="J90" s="4" t="n"/>
      <x:c r="K90" s="4" t="str">
        <x:f>IF(G90="","",SUM(G90:J90))</x:f>
      </x:c>
      <x:c r="L90" s="4" t="n"/>
      <x:c r="M90" s="4" t="n"/>
      <x:c r="N90" s="4" t="n"/>
      <x:c r="O90" s="4" t="n"/>
      <x:c r="P90" s="4" t="n"/>
      <x:c r="Q90" s="4" t="str">
        <x:f>IF(K90="","",SUM(L90:P90))</x:f>
      </x:c>
      <x:c r="R90" s="4" t="str">
        <x:f>IF(K90="","",K90-Q90)</x:f>
      </x:c>
      <x:c r="S90" s="4" t="n"/>
      <x:c r="T90" s="4" t="str">
        <x:f>IF(K90="","",K90+IF(S90="",0,S90))</x:f>
      </x:c>
    </x:row>
    <x:row r="91">
      <x:c r="D91" s="5" t="n"/>
      <x:c r="E91" s="5" t="n"/>
      <x:c r="F91" s="5" t="n"/>
      <x:c r="G91" s="4" t="n"/>
      <x:c r="H91" s="4" t="n"/>
      <x:c r="I91" s="4" t="n"/>
      <x:c r="J91" s="4" t="n"/>
      <x:c r="K91" s="4" t="str">
        <x:f>IF(G91="","",SUM(G91:J91))</x:f>
      </x:c>
      <x:c r="L91" s="4" t="n"/>
      <x:c r="M91" s="4" t="n"/>
      <x:c r="N91" s="4" t="n"/>
      <x:c r="O91" s="4" t="n"/>
      <x:c r="P91" s="4" t="n"/>
      <x:c r="Q91" s="4" t="str">
        <x:f>IF(K91="","",SUM(L91:P91))</x:f>
      </x:c>
      <x:c r="R91" s="4" t="str">
        <x:f>IF(K91="","",K91-Q91)</x:f>
      </x:c>
      <x:c r="S91" s="4" t="n"/>
      <x:c r="T91" s="4" t="str">
        <x:f>IF(K91="","",K91+IF(S91="",0,S91))</x:f>
      </x:c>
    </x:row>
    <x:row r="92">
      <x:c r="D92" s="5" t="n"/>
      <x:c r="E92" s="5" t="n"/>
      <x:c r="F92" s="5" t="n"/>
      <x:c r="G92" s="4" t="n"/>
      <x:c r="H92" s="4" t="n"/>
      <x:c r="I92" s="4" t="n"/>
      <x:c r="J92" s="4" t="n"/>
      <x:c r="K92" s="4" t="str">
        <x:f>IF(G92="","",SUM(G92:J92))</x:f>
      </x:c>
      <x:c r="L92" s="4" t="n"/>
      <x:c r="M92" s="4" t="n"/>
      <x:c r="N92" s="4" t="n"/>
      <x:c r="O92" s="4" t="n"/>
      <x:c r="P92" s="4" t="n"/>
      <x:c r="Q92" s="4" t="str">
        <x:f>IF(K92="","",SUM(L92:P92))</x:f>
      </x:c>
      <x:c r="R92" s="4" t="str">
        <x:f>IF(K92="","",K92-Q92)</x:f>
      </x:c>
      <x:c r="S92" s="4" t="n"/>
      <x:c r="T92" s="4" t="str">
        <x:f>IF(K92="","",K92+IF(S92="",0,S92))</x:f>
      </x:c>
    </x:row>
    <x:row r="93">
      <x:c r="D93" s="5" t="n"/>
      <x:c r="E93" s="5" t="n"/>
      <x:c r="F93" s="5" t="n"/>
      <x:c r="G93" s="4" t="n"/>
      <x:c r="H93" s="4" t="n"/>
      <x:c r="I93" s="4" t="n"/>
      <x:c r="J93" s="4" t="n"/>
      <x:c r="K93" s="4" t="str">
        <x:f>IF(G93="","",SUM(G93:J93))</x:f>
      </x:c>
      <x:c r="L93" s="4" t="n"/>
      <x:c r="M93" s="4" t="n"/>
      <x:c r="N93" s="4" t="n"/>
      <x:c r="O93" s="4" t="n"/>
      <x:c r="P93" s="4" t="n"/>
      <x:c r="Q93" s="4" t="str">
        <x:f>IF(K93="","",SUM(L93:P93))</x:f>
      </x:c>
      <x:c r="R93" s="4" t="str">
        <x:f>IF(K93="","",K93-Q93)</x:f>
      </x:c>
      <x:c r="S93" s="4" t="n"/>
      <x:c r="T93" s="4" t="str">
        <x:f>IF(K93="","",K93+IF(S93="",0,S93))</x:f>
      </x:c>
    </x:row>
    <x:row r="94">
      <x:c r="D94" s="5" t="n"/>
      <x:c r="E94" s="5" t="n"/>
      <x:c r="F94" s="5" t="n"/>
      <x:c r="G94" s="4" t="n"/>
      <x:c r="H94" s="4" t="n"/>
      <x:c r="I94" s="4" t="n"/>
      <x:c r="J94" s="4" t="n"/>
      <x:c r="K94" s="4" t="str">
        <x:f>IF(G94="","",SUM(G94:J94))</x:f>
      </x:c>
      <x:c r="L94" s="4" t="n"/>
      <x:c r="M94" s="4" t="n"/>
      <x:c r="N94" s="4" t="n"/>
      <x:c r="O94" s="4" t="n"/>
      <x:c r="P94" s="4" t="n"/>
      <x:c r="Q94" s="4" t="str">
        <x:f>IF(K94="","",SUM(L94:P94))</x:f>
      </x:c>
      <x:c r="R94" s="4" t="str">
        <x:f>IF(K94="","",K94-Q94)</x:f>
      </x:c>
      <x:c r="S94" s="4" t="n"/>
      <x:c r="T94" s="4" t="str">
        <x:f>IF(K94="","",K94+IF(S94="",0,S94))</x:f>
      </x:c>
    </x:row>
    <x:row r="95">
      <x:c r="D95" s="5" t="n"/>
      <x:c r="E95" s="5" t="n"/>
      <x:c r="F95" s="5" t="n"/>
      <x:c r="G95" s="4" t="n"/>
      <x:c r="H95" s="4" t="n"/>
      <x:c r="I95" s="4" t="n"/>
      <x:c r="J95" s="4" t="n"/>
      <x:c r="K95" s="4" t="str">
        <x:f>IF(G95="","",SUM(G95:J95))</x:f>
      </x:c>
      <x:c r="L95" s="4" t="n"/>
      <x:c r="M95" s="4" t="n"/>
      <x:c r="N95" s="4" t="n"/>
      <x:c r="O95" s="4" t="n"/>
      <x:c r="P95" s="4" t="n"/>
      <x:c r="Q95" s="4" t="str">
        <x:f>IF(K95="","",SUM(L95:P95))</x:f>
      </x:c>
      <x:c r="R95" s="4" t="str">
        <x:f>IF(K95="","",K95-Q95)</x:f>
      </x:c>
      <x:c r="S95" s="4" t="n"/>
      <x:c r="T95" s="4" t="str">
        <x:f>IF(K95="","",K95+IF(S95="",0,S95))</x:f>
      </x:c>
    </x:row>
    <x:row r="96">
      <x:c r="D96" s="5" t="n"/>
      <x:c r="E96" s="5" t="n"/>
      <x:c r="F96" s="5" t="n"/>
      <x:c r="G96" s="4" t="n"/>
      <x:c r="H96" s="4" t="n"/>
      <x:c r="I96" s="4" t="n"/>
      <x:c r="J96" s="4" t="n"/>
      <x:c r="K96" s="4" t="str">
        <x:f>IF(G96="","",SUM(G96:J96))</x:f>
      </x:c>
      <x:c r="L96" s="4" t="n"/>
      <x:c r="M96" s="4" t="n"/>
      <x:c r="N96" s="4" t="n"/>
      <x:c r="O96" s="4" t="n"/>
      <x:c r="P96" s="4" t="n"/>
      <x:c r="Q96" s="4" t="str">
        <x:f>IF(K96="","",SUM(L96:P96))</x:f>
      </x:c>
      <x:c r="R96" s="4" t="str">
        <x:f>IF(K96="","",K96-Q96)</x:f>
      </x:c>
      <x:c r="S96" s="4" t="n"/>
      <x:c r="T96" s="4" t="str">
        <x:f>IF(K96="","",K96+IF(S96="",0,S96))</x:f>
      </x:c>
    </x:row>
    <x:row r="97">
      <x:c r="D97" s="5" t="n"/>
      <x:c r="E97" s="5" t="n"/>
      <x:c r="F97" s="5" t="n"/>
      <x:c r="G97" s="4" t="n"/>
      <x:c r="H97" s="4" t="n"/>
      <x:c r="I97" s="4" t="n"/>
      <x:c r="J97" s="4" t="n"/>
      <x:c r="K97" s="4" t="str">
        <x:f>IF(G97="","",SUM(G97:J97))</x:f>
      </x:c>
      <x:c r="L97" s="4" t="n"/>
      <x:c r="M97" s="4" t="n"/>
      <x:c r="N97" s="4" t="n"/>
      <x:c r="O97" s="4" t="n"/>
      <x:c r="P97" s="4" t="n"/>
      <x:c r="Q97" s="4" t="str">
        <x:f>IF(K97="","",SUM(L97:P97))</x:f>
      </x:c>
      <x:c r="R97" s="4" t="str">
        <x:f>IF(K97="","",K97-Q97)</x:f>
      </x:c>
      <x:c r="S97" s="4" t="n"/>
      <x:c r="T97" s="4" t="str">
        <x:f>IF(K97="","",K97+IF(S97="",0,S97))</x:f>
      </x:c>
    </x:row>
    <x:row r="98">
      <x:c r="D98" s="5" t="n"/>
      <x:c r="E98" s="5" t="n"/>
      <x:c r="F98" s="5" t="n"/>
      <x:c r="G98" s="4" t="n"/>
      <x:c r="H98" s="4" t="n"/>
      <x:c r="I98" s="4" t="n"/>
      <x:c r="J98" s="4" t="n"/>
      <x:c r="K98" s="4" t="str">
        <x:f>IF(G98="","",SUM(G98:J98))</x:f>
      </x:c>
      <x:c r="L98" s="4" t="n"/>
      <x:c r="M98" s="4" t="n"/>
      <x:c r="N98" s="4" t="n"/>
      <x:c r="O98" s="4" t="n"/>
      <x:c r="P98" s="4" t="n"/>
      <x:c r="Q98" s="4" t="str">
        <x:f>IF(K98="","",SUM(L98:P98))</x:f>
      </x:c>
      <x:c r="R98" s="4" t="str">
        <x:f>IF(K98="","",K98-Q98)</x:f>
      </x:c>
      <x:c r="S98" s="4" t="n"/>
      <x:c r="T98" s="4" t="str">
        <x:f>IF(K98="","",K98+IF(S98="",0,S98))</x:f>
      </x:c>
    </x:row>
    <x:row r="99">
      <x:c r="D99" s="5" t="n"/>
      <x:c r="E99" s="5" t="n"/>
      <x:c r="F99" s="5" t="n"/>
      <x:c r="G99" s="4" t="n"/>
      <x:c r="H99" s="4" t="n"/>
      <x:c r="I99" s="4" t="n"/>
      <x:c r="J99" s="4" t="n"/>
      <x:c r="K99" s="4" t="str">
        <x:f>IF(G99="","",SUM(G99:J99))</x:f>
      </x:c>
      <x:c r="L99" s="4" t="n"/>
      <x:c r="M99" s="4" t="n"/>
      <x:c r="N99" s="4" t="n"/>
      <x:c r="O99" s="4" t="n"/>
      <x:c r="P99" s="4" t="n"/>
      <x:c r="Q99" s="4" t="str">
        <x:f>IF(K99="","",SUM(L99:P99))</x:f>
      </x:c>
      <x:c r="R99" s="4" t="str">
        <x:f>IF(K99="","",K99-Q99)</x:f>
      </x:c>
      <x:c r="S99" s="4" t="n"/>
      <x:c r="T99" s="4" t="str">
        <x:f>IF(K99="","",K99+IF(S99="",0,S99))</x:f>
      </x:c>
    </x:row>
    <x:row r="100">
      <x:c r="D100" s="5" t="n"/>
      <x:c r="E100" s="5" t="n"/>
      <x:c r="F100" s="5" t="n"/>
      <x:c r="G100" s="4" t="n"/>
      <x:c r="H100" s="4" t="n"/>
      <x:c r="I100" s="4" t="n"/>
      <x:c r="J100" s="4" t="n"/>
      <x:c r="K100" s="4" t="str">
        <x:f>IF(G100="","",SUM(G100:J100))</x:f>
      </x:c>
      <x:c r="L100" s="4" t="n"/>
      <x:c r="M100" s="4" t="n"/>
      <x:c r="N100" s="4" t="n"/>
      <x:c r="O100" s="4" t="n"/>
      <x:c r="P100" s="4" t="n"/>
      <x:c r="Q100" s="4" t="str">
        <x:f>IF(K100="","",SUM(L100:P100))</x:f>
      </x:c>
      <x:c r="R100" s="4" t="str">
        <x:f>IF(K100="","",K100-Q100)</x:f>
      </x:c>
      <x:c r="S100" s="4" t="n"/>
      <x:c r="T100" s="4" t="str">
        <x:f>IF(K100="","",K100+IF(S100="",0,S100))</x:f>
      </x:c>
    </x:row>
    <x:row r="101">
      <x:c r="D101" s="5" t="n"/>
      <x:c r="E101" s="5" t="n"/>
      <x:c r="F101" s="5" t="n"/>
      <x:c r="G101" s="4" t="n"/>
      <x:c r="H101" s="4" t="n"/>
      <x:c r="I101" s="4" t="n"/>
      <x:c r="J101" s="4" t="n"/>
      <x:c r="K101" s="4" t="str">
        <x:f>IF(G101="","",SUM(G101:J101))</x:f>
      </x:c>
      <x:c r="L101" s="4" t="n"/>
      <x:c r="M101" s="4" t="n"/>
      <x:c r="N101" s="4" t="n"/>
      <x:c r="O101" s="4" t="n"/>
      <x:c r="P101" s="4" t="n"/>
      <x:c r="Q101" s="4" t="str">
        <x:f>IF(K101="","",SUM(L101:P101))</x:f>
      </x:c>
      <x:c r="R101" s="4" t="str">
        <x:f>IF(K101="","",K101-Q101)</x:f>
      </x:c>
      <x:c r="S101" s="4" t="n"/>
      <x:c r="T101" s="4" t="str">
        <x:f>IF(K101="","",K101+IF(S101="",0,S101))</x:f>
      </x:c>
    </x:row>
    <x:row r="102">
      <x:c r="D102" s="5" t="n"/>
      <x:c r="E102" s="5" t="n"/>
      <x:c r="F102" s="5" t="n"/>
      <x:c r="G102" s="4" t="n"/>
      <x:c r="H102" s="4" t="n"/>
      <x:c r="I102" s="4" t="n"/>
      <x:c r="J102" s="4" t="n"/>
      <x:c r="K102" s="4" t="str">
        <x:f>IF(G102="","",SUM(G102:J102))</x:f>
      </x:c>
      <x:c r="L102" s="4" t="n"/>
      <x:c r="M102" s="4" t="n"/>
      <x:c r="N102" s="4" t="n"/>
      <x:c r="O102" s="4" t="n"/>
      <x:c r="P102" s="4" t="n"/>
      <x:c r="Q102" s="4" t="str">
        <x:f>IF(K102="","",SUM(L102:P102))</x:f>
      </x:c>
      <x:c r="R102" s="4" t="str">
        <x:f>IF(K102="","",K102-Q102)</x:f>
      </x:c>
      <x:c r="S102" s="4" t="n"/>
      <x:c r="T102" s="4" t="str">
        <x:f>IF(K102="","",K102+IF(S102="",0,S102))</x:f>
      </x:c>
    </x:row>
    <x:row r="103">
      <x:c r="D103" s="5" t="n"/>
      <x:c r="E103" s="5" t="n"/>
      <x:c r="F103" s="5" t="n"/>
      <x:c r="G103" s="4" t="n"/>
      <x:c r="H103" s="4" t="n"/>
      <x:c r="I103" s="4" t="n"/>
      <x:c r="J103" s="4" t="n"/>
      <x:c r="K103" s="4" t="str">
        <x:f>IF(G103="","",SUM(G103:J103))</x:f>
      </x:c>
      <x:c r="L103" s="4" t="n"/>
      <x:c r="M103" s="4" t="n"/>
      <x:c r="N103" s="4" t="n"/>
      <x:c r="O103" s="4" t="n"/>
      <x:c r="P103" s="4" t="n"/>
      <x:c r="Q103" s="4" t="str">
        <x:f>IF(K103="","",SUM(L103:P103))</x:f>
      </x:c>
      <x:c r="R103" s="4" t="str">
        <x:f>IF(K103="","",K103-Q103)</x:f>
      </x:c>
      <x:c r="S103" s="4" t="n"/>
      <x:c r="T103" s="4" t="str">
        <x:f>IF(K103="","",K103+IF(S103="",0,S103))</x:f>
      </x:c>
    </x:row>
    <x:row r="104">
      <x:c r="D104" s="5" t="n"/>
      <x:c r="E104" s="5" t="n"/>
      <x:c r="F104" s="5" t="n"/>
      <x:c r="G104" s="4" t="n"/>
      <x:c r="H104" s="4" t="n"/>
      <x:c r="I104" s="4" t="n"/>
      <x:c r="J104" s="4" t="n"/>
      <x:c r="K104" s="4" t="str">
        <x:f>IF(G104="","",SUM(G104:J104))</x:f>
      </x:c>
      <x:c r="L104" s="4" t="n"/>
      <x:c r="M104" s="4" t="n"/>
      <x:c r="N104" s="4" t="n"/>
      <x:c r="O104" s="4" t="n"/>
      <x:c r="P104" s="4" t="n"/>
      <x:c r="Q104" s="4" t="str">
        <x:f>IF(K104="","",SUM(L104:P104))</x:f>
      </x:c>
      <x:c r="R104" s="4" t="str">
        <x:f>IF(K104="","",K104-Q104)</x:f>
      </x:c>
      <x:c r="S104" s="4" t="n"/>
      <x:c r="T104" s="4" t="str">
        <x:f>IF(K104="","",K104+IF(S104="",0,S104))</x:f>
      </x:c>
    </x:row>
    <x:row r="105">
      <x:c r="D105" s="5" t="n"/>
      <x:c r="E105" s="5" t="n"/>
      <x:c r="F105" s="5" t="n"/>
      <x:c r="G105" s="4" t="n"/>
      <x:c r="H105" s="4" t="n"/>
      <x:c r="I105" s="4" t="n"/>
      <x:c r="J105" s="4" t="n"/>
      <x:c r="K105" s="4" t="str">
        <x:f>IF(G105="","",SUM(G105:J105))</x:f>
      </x:c>
      <x:c r="L105" s="4" t="n"/>
      <x:c r="M105" s="4" t="n"/>
      <x:c r="N105" s="4" t="n"/>
      <x:c r="O105" s="4" t="n"/>
      <x:c r="P105" s="4" t="n"/>
      <x:c r="Q105" s="4" t="str">
        <x:f>IF(K105="","",SUM(L105:P105))</x:f>
      </x:c>
      <x:c r="R105" s="4" t="str">
        <x:f>IF(K105="","",K105-Q105)</x:f>
      </x:c>
      <x:c r="S105" s="4" t="n"/>
      <x:c r="T105" s="4" t="str">
        <x:f>IF(K105="","",K105+IF(S105="",0,S105))</x:f>
      </x:c>
    </x:row>
    <x:row r="106">
      <x:c r="D106" s="5" t="n"/>
      <x:c r="E106" s="5" t="n"/>
      <x:c r="F106" s="5" t="n"/>
      <x:c r="G106" s="4" t="n"/>
      <x:c r="H106" s="4" t="n"/>
      <x:c r="I106" s="4" t="n"/>
      <x:c r="J106" s="4" t="n"/>
      <x:c r="K106" s="4" t="str">
        <x:f>IF(G106="","",SUM(G106:J106))</x:f>
      </x:c>
      <x:c r="L106" s="4" t="n"/>
      <x:c r="M106" s="4" t="n"/>
      <x:c r="N106" s="4" t="n"/>
      <x:c r="O106" s="4" t="n"/>
      <x:c r="P106" s="4" t="n"/>
      <x:c r="Q106" s="4" t="str">
        <x:f>IF(K106="","",SUM(L106:P106))</x:f>
      </x:c>
      <x:c r="R106" s="4" t="str">
        <x:f>IF(K106="","",K106-Q106)</x:f>
      </x:c>
      <x:c r="S106" s="4" t="n"/>
      <x:c r="T106" s="4" t="str">
        <x:f>IF(K106="","",K106+IF(S106="",0,S106))</x:f>
      </x:c>
    </x:row>
    <x:row r="107">
      <x:c r="D107" s="5" t="n"/>
      <x:c r="E107" s="5" t="n"/>
      <x:c r="F107" s="5" t="n"/>
      <x:c r="G107" s="4" t="n"/>
      <x:c r="H107" s="4" t="n"/>
      <x:c r="I107" s="4" t="n"/>
      <x:c r="J107" s="4" t="n"/>
      <x:c r="K107" s="4" t="str">
        <x:f>IF(G107="","",SUM(G107:J107))</x:f>
      </x:c>
      <x:c r="L107" s="4" t="n"/>
      <x:c r="M107" s="4" t="n"/>
      <x:c r="N107" s="4" t="n"/>
      <x:c r="O107" s="4" t="n"/>
      <x:c r="P107" s="4" t="n"/>
      <x:c r="Q107" s="4" t="str">
        <x:f>IF(K107="","",SUM(L107:P107))</x:f>
      </x:c>
      <x:c r="R107" s="4" t="str">
        <x:f>IF(K107="","",K107-Q107)</x:f>
      </x:c>
      <x:c r="S107" s="4" t="n"/>
      <x:c r="T107" s="4" t="str">
        <x:f>IF(K107="","",K107+IF(S107="",0,S107))</x:f>
      </x:c>
    </x:row>
    <x:row r="108">
      <x:c r="D108" s="5" t="n"/>
      <x:c r="E108" s="5" t="n"/>
      <x:c r="F108" s="5" t="n"/>
      <x:c r="G108" s="4" t="n"/>
      <x:c r="H108" s="4" t="n"/>
      <x:c r="I108" s="4" t="n"/>
      <x:c r="J108" s="4" t="n"/>
      <x:c r="K108" s="4" t="str">
        <x:f>IF(G108="","",SUM(G108:J108))</x:f>
      </x:c>
      <x:c r="L108" s="4" t="n"/>
      <x:c r="M108" s="4" t="n"/>
      <x:c r="N108" s="4" t="n"/>
      <x:c r="O108" s="4" t="n"/>
      <x:c r="P108" s="4" t="n"/>
      <x:c r="Q108" s="4" t="str">
        <x:f>IF(K108="","",SUM(L108:P108))</x:f>
      </x:c>
      <x:c r="R108" s="4" t="str">
        <x:f>IF(K108="","",K108-Q108)</x:f>
      </x:c>
      <x:c r="S108" s="4" t="n"/>
      <x:c r="T108" s="4" t="str">
        <x:f>IF(K108="","",K108+IF(S108="",0,S108))</x:f>
      </x:c>
    </x:row>
    <x:row r="109">
      <x:c r="D109" s="5" t="n"/>
      <x:c r="E109" s="5" t="n"/>
      <x:c r="F109" s="5" t="n"/>
      <x:c r="G109" s="4" t="n"/>
      <x:c r="H109" s="4" t="n"/>
      <x:c r="I109" s="4" t="n"/>
      <x:c r="J109" s="4" t="n"/>
      <x:c r="K109" s="4" t="str">
        <x:f>IF(G109="","",SUM(G109:J109))</x:f>
      </x:c>
      <x:c r="L109" s="4" t="n"/>
      <x:c r="M109" s="4" t="n"/>
      <x:c r="N109" s="4" t="n"/>
      <x:c r="O109" s="4" t="n"/>
      <x:c r="P109" s="4" t="n"/>
      <x:c r="Q109" s="4" t="str">
        <x:f>IF(K109="","",SUM(L109:P109))</x:f>
      </x:c>
      <x:c r="R109" s="4" t="str">
        <x:f>IF(K109="","",K109-Q109)</x:f>
      </x:c>
      <x:c r="S109" s="4" t="n"/>
      <x:c r="T109" s="4" t="str">
        <x:f>IF(K109="","",K109+IF(S109="",0,S109))</x:f>
      </x:c>
    </x:row>
    <x:row r="110">
      <x:c r="D110" s="5" t="n"/>
      <x:c r="E110" s="5" t="n"/>
      <x:c r="F110" s="5" t="n"/>
      <x:c r="G110" s="4" t="n"/>
      <x:c r="H110" s="4" t="n"/>
      <x:c r="I110" s="4" t="n"/>
      <x:c r="J110" s="4" t="n"/>
      <x:c r="K110" s="4" t="str">
        <x:f>IF(G110="","",SUM(G110:J110))</x:f>
      </x:c>
      <x:c r="L110" s="4" t="n"/>
      <x:c r="M110" s="4" t="n"/>
      <x:c r="N110" s="4" t="n"/>
      <x:c r="O110" s="4" t="n"/>
      <x:c r="P110" s="4" t="n"/>
      <x:c r="Q110" s="4" t="str">
        <x:f>IF(K110="","",SUM(L110:P110))</x:f>
      </x:c>
      <x:c r="R110" s="4" t="str">
        <x:f>IF(K110="","",K110-Q110)</x:f>
      </x:c>
      <x:c r="S110" s="4" t="n"/>
      <x:c r="T110" s="4" t="str">
        <x:f>IF(K110="","",K110+IF(S110="",0,S110))</x:f>
      </x:c>
    </x:row>
    <x:row r="111">
      <x:c r="D111" s="5" t="n"/>
      <x:c r="E111" s="5" t="n"/>
      <x:c r="F111" s="5" t="n"/>
      <x:c r="G111" s="4" t="n"/>
      <x:c r="H111" s="4" t="n"/>
      <x:c r="I111" s="4" t="n"/>
      <x:c r="J111" s="4" t="n"/>
      <x:c r="K111" s="4" t="str">
        <x:f>IF(G111="","",SUM(G111:J111))</x:f>
      </x:c>
      <x:c r="L111" s="4" t="n"/>
      <x:c r="M111" s="4" t="n"/>
      <x:c r="N111" s="4" t="n"/>
      <x:c r="O111" s="4" t="n"/>
      <x:c r="P111" s="4" t="n"/>
      <x:c r="Q111" s="4" t="str">
        <x:f>IF(K111="","",SUM(L111:P111))</x:f>
      </x:c>
      <x:c r="R111" s="4" t="str">
        <x:f>IF(K111="","",K111-Q111)</x:f>
      </x:c>
      <x:c r="S111" s="4" t="n"/>
      <x:c r="T111" s="4" t="str">
        <x:f>IF(K111="","",K111+IF(S111="",0,S111))</x:f>
      </x:c>
    </x:row>
    <x:row r="112">
      <x:c r="D112" s="5" t="n"/>
      <x:c r="E112" s="5" t="n"/>
      <x:c r="F112" s="5" t="n"/>
      <x:c r="G112" s="4" t="n"/>
      <x:c r="H112" s="4" t="n"/>
      <x:c r="I112" s="4" t="n"/>
      <x:c r="J112" s="4" t="n"/>
      <x:c r="K112" s="4" t="str">
        <x:f>IF(G112="","",SUM(G112:J112))</x:f>
      </x:c>
      <x:c r="L112" s="4" t="n"/>
      <x:c r="M112" s="4" t="n"/>
      <x:c r="N112" s="4" t="n"/>
      <x:c r="O112" s="4" t="n"/>
      <x:c r="P112" s="4" t="n"/>
      <x:c r="Q112" s="4" t="str">
        <x:f>IF(K112="","",SUM(L112:P112))</x:f>
      </x:c>
      <x:c r="R112" s="4" t="str">
        <x:f>IF(K112="","",K112-Q112)</x:f>
      </x:c>
      <x:c r="S112" s="4" t="n"/>
      <x:c r="T112" s="4" t="str">
        <x:f>IF(K112="","",K112+IF(S112="",0,S112))</x:f>
      </x:c>
    </x:row>
    <x:row r="113">
      <x:c r="D113" s="5" t="n"/>
      <x:c r="E113" s="5" t="n"/>
      <x:c r="F113" s="5" t="n"/>
      <x:c r="G113" s="4" t="n"/>
      <x:c r="H113" s="4" t="n"/>
      <x:c r="I113" s="4" t="n"/>
      <x:c r="J113" s="4" t="n"/>
      <x:c r="K113" s="4" t="str">
        <x:f>IF(G113="","",SUM(G113:J113))</x:f>
      </x:c>
      <x:c r="L113" s="4" t="n"/>
      <x:c r="M113" s="4" t="n"/>
      <x:c r="N113" s="4" t="n"/>
      <x:c r="O113" s="4" t="n"/>
      <x:c r="P113" s="4" t="n"/>
      <x:c r="Q113" s="4" t="str">
        <x:f>IF(K113="","",SUM(L113:P113))</x:f>
      </x:c>
      <x:c r="R113" s="4" t="str">
        <x:f>IF(K113="","",K113-Q113)</x:f>
      </x:c>
      <x:c r="S113" s="4" t="n"/>
      <x:c r="T113" s="4" t="str">
        <x:f>IF(K113="","",K113+IF(S113="",0,S113))</x:f>
      </x:c>
    </x:row>
    <x:row r="114">
      <x:c r="D114" s="5" t="n"/>
      <x:c r="E114" s="5" t="n"/>
      <x:c r="F114" s="5" t="n"/>
      <x:c r="G114" s="4" t="n"/>
      <x:c r="H114" s="4" t="n"/>
      <x:c r="I114" s="4" t="n"/>
      <x:c r="J114" s="4" t="n"/>
      <x:c r="K114" s="4" t="str">
        <x:f>IF(G114="","",SUM(G114:J114))</x:f>
      </x:c>
      <x:c r="L114" s="4" t="n"/>
      <x:c r="M114" s="4" t="n"/>
      <x:c r="N114" s="4" t="n"/>
      <x:c r="O114" s="4" t="n"/>
      <x:c r="P114" s="4" t="n"/>
      <x:c r="Q114" s="4" t="str">
        <x:f>IF(K114="","",SUM(L114:P114))</x:f>
      </x:c>
      <x:c r="R114" s="4" t="str">
        <x:f>IF(K114="","",K114-Q114)</x:f>
      </x:c>
      <x:c r="S114" s="4" t="n"/>
      <x:c r="T114" s="4" t="str">
        <x:f>IF(K114="","",K114+IF(S114="",0,S114))</x:f>
      </x:c>
    </x:row>
    <x:row r="115">
      <x:c r="D115" s="5" t="n"/>
      <x:c r="E115" s="5" t="n"/>
      <x:c r="F115" s="5" t="n"/>
      <x:c r="G115" s="4" t="n"/>
      <x:c r="H115" s="4" t="n"/>
      <x:c r="I115" s="4" t="n"/>
      <x:c r="J115" s="4" t="n"/>
      <x:c r="K115" s="4" t="str">
        <x:f>IF(G115="","",SUM(G115:J115))</x:f>
      </x:c>
      <x:c r="L115" s="4" t="n"/>
      <x:c r="M115" s="4" t="n"/>
      <x:c r="N115" s="4" t="n"/>
      <x:c r="O115" s="4" t="n"/>
      <x:c r="P115" s="4" t="n"/>
      <x:c r="Q115" s="4" t="str">
        <x:f>IF(K115="","",SUM(L115:P115))</x:f>
      </x:c>
      <x:c r="R115" s="4" t="str">
        <x:f>IF(K115="","",K115-Q115)</x:f>
      </x:c>
      <x:c r="S115" s="4" t="n"/>
      <x:c r="T115" s="4" t="str">
        <x:f>IF(K115="","",K115+IF(S115="",0,S115))</x:f>
      </x:c>
    </x:row>
    <x:row r="116">
      <x:c r="D116" s="5" t="n"/>
      <x:c r="E116" s="5" t="n"/>
      <x:c r="F116" s="5" t="n"/>
      <x:c r="G116" s="4" t="n"/>
      <x:c r="H116" s="4" t="n"/>
      <x:c r="I116" s="4" t="n"/>
      <x:c r="J116" s="4" t="n"/>
      <x:c r="K116" s="4" t="str">
        <x:f>IF(G116="","",SUM(G116:J116))</x:f>
      </x:c>
      <x:c r="L116" s="4" t="n"/>
      <x:c r="M116" s="4" t="n"/>
      <x:c r="N116" s="4" t="n"/>
      <x:c r="O116" s="4" t="n"/>
      <x:c r="P116" s="4" t="n"/>
      <x:c r="Q116" s="4" t="str">
        <x:f>IF(K116="","",SUM(L116:P116))</x:f>
      </x:c>
      <x:c r="R116" s="4" t="str">
        <x:f>IF(K116="","",K116-Q116)</x:f>
      </x:c>
      <x:c r="S116" s="4" t="n"/>
      <x:c r="T116" s="4" t="str">
        <x:f>IF(K116="","",K116+IF(S116="",0,S116))</x:f>
      </x:c>
    </x:row>
    <x:row r="117">
      <x:c r="D117" s="5" t="n"/>
      <x:c r="E117" s="5" t="n"/>
      <x:c r="F117" s="5" t="n"/>
      <x:c r="G117" s="4" t="n"/>
      <x:c r="H117" s="4" t="n"/>
      <x:c r="I117" s="4" t="n"/>
      <x:c r="J117" s="4" t="n"/>
      <x:c r="K117" s="4" t="str">
        <x:f>IF(G117="","",SUM(G117:J117))</x:f>
      </x:c>
      <x:c r="L117" s="4" t="n"/>
      <x:c r="M117" s="4" t="n"/>
      <x:c r="N117" s="4" t="n"/>
      <x:c r="O117" s="4" t="n"/>
      <x:c r="P117" s="4" t="n"/>
      <x:c r="Q117" s="4" t="str">
        <x:f>IF(K117="","",SUM(L117:P117))</x:f>
      </x:c>
      <x:c r="R117" s="4" t="str">
        <x:f>IF(K117="","",K117-Q117)</x:f>
      </x:c>
      <x:c r="S117" s="4" t="n"/>
      <x:c r="T117" s="4" t="str">
        <x:f>IF(K117="","",K117+IF(S117="",0,S117))</x:f>
      </x:c>
    </x:row>
    <x:row r="118">
      <x:c r="D118" s="5" t="n"/>
      <x:c r="E118" s="5" t="n"/>
      <x:c r="F118" s="5" t="n"/>
      <x:c r="G118" s="4" t="n"/>
      <x:c r="H118" s="4" t="n"/>
      <x:c r="I118" s="4" t="n"/>
      <x:c r="J118" s="4" t="n"/>
      <x:c r="K118" s="4" t="str">
        <x:f>IF(G118="","",SUM(G118:J118))</x:f>
      </x:c>
      <x:c r="L118" s="4" t="n"/>
      <x:c r="M118" s="4" t="n"/>
      <x:c r="N118" s="4" t="n"/>
      <x:c r="O118" s="4" t="n"/>
      <x:c r="P118" s="4" t="n"/>
      <x:c r="Q118" s="4" t="str">
        <x:f>IF(K118="","",SUM(L118:P118))</x:f>
      </x:c>
      <x:c r="R118" s="4" t="str">
        <x:f>IF(K118="","",K118-Q118)</x:f>
      </x:c>
      <x:c r="S118" s="4" t="n"/>
      <x:c r="T118" s="4" t="str">
        <x:f>IF(K118="","",K118+IF(S118="",0,S118))</x:f>
      </x:c>
    </x:row>
    <x:row r="119">
      <x:c r="D119" s="5" t="n"/>
      <x:c r="E119" s="5" t="n"/>
      <x:c r="F119" s="5" t="n"/>
      <x:c r="G119" s="4" t="n"/>
      <x:c r="H119" s="4" t="n"/>
      <x:c r="I119" s="4" t="n"/>
      <x:c r="J119" s="4" t="n"/>
      <x:c r="K119" s="4" t="str">
        <x:f>IF(G119="","",SUM(G119:J119))</x:f>
      </x:c>
      <x:c r="L119" s="4" t="n"/>
      <x:c r="M119" s="4" t="n"/>
      <x:c r="N119" s="4" t="n"/>
      <x:c r="O119" s="4" t="n"/>
      <x:c r="P119" s="4" t="n"/>
      <x:c r="Q119" s="4" t="str">
        <x:f>IF(K119="","",SUM(L119:P119))</x:f>
      </x:c>
      <x:c r="R119" s="4" t="str">
        <x:f>IF(K119="","",K119-Q119)</x:f>
      </x:c>
      <x:c r="S119" s="4" t="n"/>
      <x:c r="T119" s="4" t="str">
        <x:f>IF(K119="","",K119+IF(S119="",0,S119))</x:f>
      </x:c>
    </x:row>
    <x:row r="120">
      <x:c r="D120" s="5" t="n"/>
      <x:c r="E120" s="5" t="n"/>
      <x:c r="F120" s="5" t="n"/>
      <x:c r="G120" s="4" t="n"/>
      <x:c r="H120" s="4" t="n"/>
      <x:c r="I120" s="4" t="n"/>
      <x:c r="J120" s="4" t="n"/>
      <x:c r="K120" s="4" t="str">
        <x:f>IF(G120="","",SUM(G120:J120))</x:f>
      </x:c>
      <x:c r="L120" s="4" t="n"/>
      <x:c r="M120" s="4" t="n"/>
      <x:c r="N120" s="4" t="n"/>
      <x:c r="O120" s="4" t="n"/>
      <x:c r="P120" s="4" t="n"/>
      <x:c r="Q120" s="4" t="str">
        <x:f>IF(K120="","",SUM(L120:P120))</x:f>
      </x:c>
      <x:c r="R120" s="4" t="str">
        <x:f>IF(K120="","",K120-Q120)</x:f>
      </x:c>
      <x:c r="S120" s="4" t="n"/>
      <x:c r="T120" s="4" t="str">
        <x:f>IF(K120="","",K120+IF(S120="",0,S120))</x:f>
      </x:c>
    </x:row>
    <x:row r="121">
      <x:c r="D121" s="5" t="n"/>
      <x:c r="E121" s="5" t="n"/>
      <x:c r="F121" s="5" t="n"/>
      <x:c r="G121" s="4" t="n"/>
      <x:c r="H121" s="4" t="n"/>
      <x:c r="I121" s="4" t="n"/>
      <x:c r="J121" s="4" t="n"/>
      <x:c r="K121" s="4" t="str">
        <x:f>IF(G121="","",SUM(G121:J121))</x:f>
      </x:c>
      <x:c r="L121" s="4" t="n"/>
      <x:c r="M121" s="4" t="n"/>
      <x:c r="N121" s="4" t="n"/>
      <x:c r="O121" s="4" t="n"/>
      <x:c r="P121" s="4" t="n"/>
      <x:c r="Q121" s="4" t="str">
        <x:f>IF(K121="","",SUM(L121:P121))</x:f>
      </x:c>
      <x:c r="R121" s="4" t="str">
        <x:f>IF(K121="","",K121-Q121)</x:f>
      </x:c>
      <x:c r="S121" s="4" t="n"/>
      <x:c r="T121" s="4" t="str">
        <x:f>IF(K121="","",K121+IF(S121="",0,S121))</x:f>
      </x:c>
    </x:row>
    <x:row r="122">
      <x:c r="D122" s="5" t="n"/>
      <x:c r="E122" s="5" t="n"/>
      <x:c r="F122" s="5" t="n"/>
      <x:c r="G122" s="4" t="n"/>
      <x:c r="H122" s="4" t="n"/>
      <x:c r="I122" s="4" t="n"/>
      <x:c r="J122" s="4" t="n"/>
      <x:c r="K122" s="4" t="str">
        <x:f>IF(G122="","",SUM(G122:J122))</x:f>
      </x:c>
      <x:c r="L122" s="4" t="n"/>
      <x:c r="M122" s="4" t="n"/>
      <x:c r="N122" s="4" t="n"/>
      <x:c r="O122" s="4" t="n"/>
      <x:c r="P122" s="4" t="n"/>
      <x:c r="Q122" s="4" t="str">
        <x:f>IF(K122="","",SUM(L122:P122))</x:f>
      </x:c>
      <x:c r="R122" s="4" t="str">
        <x:f>IF(K122="","",K122-Q122)</x:f>
      </x:c>
      <x:c r="S122" s="4" t="n"/>
      <x:c r="T122" s="4" t="str">
        <x:f>IF(K122="","",K122+IF(S122="",0,S122))</x:f>
      </x:c>
    </x:row>
    <x:row r="123">
      <x:c r="D123" s="5" t="n"/>
      <x:c r="E123" s="5" t="n"/>
      <x:c r="F123" s="5" t="n"/>
      <x:c r="G123" s="4" t="n"/>
      <x:c r="H123" s="4" t="n"/>
      <x:c r="I123" s="4" t="n"/>
      <x:c r="J123" s="4" t="n"/>
      <x:c r="K123" s="4" t="str">
        <x:f>IF(G123="","",SUM(G123:J123))</x:f>
      </x:c>
      <x:c r="L123" s="4" t="n"/>
      <x:c r="M123" s="4" t="n"/>
      <x:c r="N123" s="4" t="n"/>
      <x:c r="O123" s="4" t="n"/>
      <x:c r="P123" s="4" t="n"/>
      <x:c r="Q123" s="4" t="str">
        <x:f>IF(K123="","",SUM(L123:P123))</x:f>
      </x:c>
      <x:c r="R123" s="4" t="str">
        <x:f>IF(K123="","",K123-Q123)</x:f>
      </x:c>
      <x:c r="S123" s="4" t="n"/>
      <x:c r="T123" s="4" t="str">
        <x:f>IF(K123="","",K123+IF(S123="",0,S123))</x:f>
      </x:c>
    </x:row>
    <x:row r="124">
      <x:c r="D124" s="5" t="n"/>
      <x:c r="E124" s="5" t="n"/>
      <x:c r="F124" s="5" t="n"/>
      <x:c r="G124" s="4" t="n"/>
      <x:c r="H124" s="4" t="n"/>
      <x:c r="I124" s="4" t="n"/>
      <x:c r="J124" s="4" t="n"/>
      <x:c r="K124" s="4" t="str">
        <x:f>IF(G124="","",SUM(G124:J124))</x:f>
      </x:c>
      <x:c r="L124" s="4" t="n"/>
      <x:c r="M124" s="4" t="n"/>
      <x:c r="N124" s="4" t="n"/>
      <x:c r="O124" s="4" t="n"/>
      <x:c r="P124" s="4" t="n"/>
      <x:c r="Q124" s="4" t="str">
        <x:f>IF(K124="","",SUM(L124:P124))</x:f>
      </x:c>
      <x:c r="R124" s="4" t="str">
        <x:f>IF(K124="","",K124-Q124)</x:f>
      </x:c>
      <x:c r="S124" s="4" t="n"/>
      <x:c r="T124" s="4" t="str">
        <x:f>IF(K124="","",K124+IF(S124="",0,S124))</x:f>
      </x:c>
    </x:row>
    <x:row r="125">
      <x:c r="D125" s="5" t="n"/>
      <x:c r="E125" s="5" t="n"/>
      <x:c r="F125" s="5" t="n"/>
      <x:c r="G125" s="4" t="n"/>
      <x:c r="H125" s="4" t="n"/>
      <x:c r="I125" s="4" t="n"/>
      <x:c r="J125" s="4" t="n"/>
      <x:c r="K125" s="4" t="str">
        <x:f>IF(G125="","",SUM(G125:J125))</x:f>
      </x:c>
      <x:c r="L125" s="4" t="n"/>
      <x:c r="M125" s="4" t="n"/>
      <x:c r="N125" s="4" t="n"/>
      <x:c r="O125" s="4" t="n"/>
      <x:c r="P125" s="4" t="n"/>
      <x:c r="Q125" s="4" t="str">
        <x:f>IF(K125="","",SUM(L125:P125))</x:f>
      </x:c>
      <x:c r="R125" s="4" t="str">
        <x:f>IF(K125="","",K125-Q125)</x:f>
      </x:c>
      <x:c r="S125" s="4" t="n"/>
      <x:c r="T125" s="4" t="str">
        <x:f>IF(K125="","",K125+IF(S125="",0,S125))</x:f>
      </x:c>
    </x:row>
    <x:row r="126">
      <x:c r="D126" s="5" t="n"/>
      <x:c r="E126" s="5" t="n"/>
      <x:c r="F126" s="5" t="n"/>
      <x:c r="G126" s="4" t="n"/>
      <x:c r="H126" s="4" t="n"/>
      <x:c r="I126" s="4" t="n"/>
      <x:c r="J126" s="4" t="n"/>
      <x:c r="K126" s="4" t="str">
        <x:f>IF(G126="","",SUM(G126:J126))</x:f>
      </x:c>
      <x:c r="L126" s="4" t="n"/>
      <x:c r="M126" s="4" t="n"/>
      <x:c r="N126" s="4" t="n"/>
      <x:c r="O126" s="4" t="n"/>
      <x:c r="P126" s="4" t="n"/>
      <x:c r="Q126" s="4" t="str">
        <x:f>IF(K126="","",SUM(L126:P126))</x:f>
      </x:c>
      <x:c r="R126" s="4" t="str">
        <x:f>IF(K126="","",K126-Q126)</x:f>
      </x:c>
      <x:c r="S126" s="4" t="n"/>
      <x:c r="T126" s="4" t="str">
        <x:f>IF(K126="","",K126+IF(S126="",0,S126))</x:f>
      </x:c>
    </x:row>
    <x:row r="127">
      <x:c r="D127" s="5" t="n"/>
      <x:c r="E127" s="5" t="n"/>
      <x:c r="F127" s="5" t="n"/>
      <x:c r="G127" s="4" t="n"/>
      <x:c r="H127" s="4" t="n"/>
      <x:c r="I127" s="4" t="n"/>
      <x:c r="J127" s="4" t="n"/>
      <x:c r="K127" s="4" t="str">
        <x:f>IF(G127="","",SUM(G127:J127))</x:f>
      </x:c>
      <x:c r="L127" s="4" t="n"/>
      <x:c r="M127" s="4" t="n"/>
      <x:c r="N127" s="4" t="n"/>
      <x:c r="O127" s="4" t="n"/>
      <x:c r="P127" s="4" t="n"/>
      <x:c r="Q127" s="4" t="str">
        <x:f>IF(K127="","",SUM(L127:P127))</x:f>
      </x:c>
      <x:c r="R127" s="4" t="str">
        <x:f>IF(K127="","",K127-Q127)</x:f>
      </x:c>
      <x:c r="S127" s="4" t="n"/>
      <x:c r="T127" s="4" t="str">
        <x:f>IF(K127="","",K127+IF(S127="",0,S127))</x:f>
      </x:c>
    </x:row>
    <x:row r="128">
      <x:c r="D128" s="5" t="n"/>
      <x:c r="E128" s="5" t="n"/>
      <x:c r="F128" s="5" t="n"/>
      <x:c r="G128" s="4" t="n"/>
      <x:c r="H128" s="4" t="n"/>
      <x:c r="I128" s="4" t="n"/>
      <x:c r="J128" s="4" t="n"/>
      <x:c r="K128" s="4" t="str">
        <x:f>IF(G128="","",SUM(G128:J128))</x:f>
      </x:c>
      <x:c r="L128" s="4" t="n"/>
      <x:c r="M128" s="4" t="n"/>
      <x:c r="N128" s="4" t="n"/>
      <x:c r="O128" s="4" t="n"/>
      <x:c r="P128" s="4" t="n"/>
      <x:c r="Q128" s="4" t="str">
        <x:f>IF(K128="","",SUM(L128:P128))</x:f>
      </x:c>
      <x:c r="R128" s="4" t="str">
        <x:f>IF(K128="","",K128-Q128)</x:f>
      </x:c>
      <x:c r="S128" s="4" t="n"/>
      <x:c r="T128" s="4" t="str">
        <x:f>IF(K128="","",K128+IF(S128="",0,S128))</x:f>
      </x:c>
    </x:row>
    <x:row r="129">
      <x:c r="D129" s="5" t="n"/>
      <x:c r="E129" s="5" t="n"/>
      <x:c r="F129" s="5" t="n"/>
      <x:c r="G129" s="4" t="n"/>
      <x:c r="H129" s="4" t="n"/>
      <x:c r="I129" s="4" t="n"/>
      <x:c r="J129" s="4" t="n"/>
      <x:c r="K129" s="4" t="str">
        <x:f>IF(G129="","",SUM(G129:J129))</x:f>
      </x:c>
      <x:c r="L129" s="4" t="n"/>
      <x:c r="M129" s="4" t="n"/>
      <x:c r="N129" s="4" t="n"/>
      <x:c r="O129" s="4" t="n"/>
      <x:c r="P129" s="4" t="n"/>
      <x:c r="Q129" s="4" t="str">
        <x:f>IF(K129="","",SUM(L129:P129))</x:f>
      </x:c>
      <x:c r="R129" s="4" t="str">
        <x:f>IF(K129="","",K129-Q129)</x:f>
      </x:c>
      <x:c r="S129" s="4" t="n"/>
      <x:c r="T129" s="4" t="str">
        <x:f>IF(K129="","",K129+IF(S129="",0,S129))</x:f>
      </x:c>
    </x:row>
    <x:row r="130">
      <x:c r="D130" s="5" t="n"/>
      <x:c r="E130" s="5" t="n"/>
      <x:c r="F130" s="5" t="n"/>
      <x:c r="G130" s="4" t="n"/>
      <x:c r="H130" s="4" t="n"/>
      <x:c r="I130" s="4" t="n"/>
      <x:c r="J130" s="4" t="n"/>
      <x:c r="K130" s="4" t="str">
        <x:f>IF(G130="","",SUM(G130:J130))</x:f>
      </x:c>
      <x:c r="L130" s="4" t="n"/>
      <x:c r="M130" s="4" t="n"/>
      <x:c r="N130" s="4" t="n"/>
      <x:c r="O130" s="4" t="n"/>
      <x:c r="P130" s="4" t="n"/>
      <x:c r="Q130" s="4" t="str">
        <x:f>IF(K130="","",SUM(L130:P130))</x:f>
      </x:c>
      <x:c r="R130" s="4" t="str">
        <x:f>IF(K130="","",K130-Q130)</x:f>
      </x:c>
      <x:c r="S130" s="4" t="n"/>
      <x:c r="T130" s="4" t="str">
        <x:f>IF(K130="","",K130+IF(S130="",0,S130))</x:f>
      </x:c>
    </x:row>
    <x:row r="131">
      <x:c r="D131" s="5" t="n"/>
      <x:c r="E131" s="5" t="n"/>
      <x:c r="F131" s="5" t="n"/>
      <x:c r="G131" s="4" t="n"/>
      <x:c r="H131" s="4" t="n"/>
      <x:c r="I131" s="4" t="n"/>
      <x:c r="J131" s="4" t="n"/>
      <x:c r="K131" s="4" t="str">
        <x:f>IF(G131="","",SUM(G131:J131))</x:f>
      </x:c>
      <x:c r="L131" s="4" t="n"/>
      <x:c r="M131" s="4" t="n"/>
      <x:c r="N131" s="4" t="n"/>
      <x:c r="O131" s="4" t="n"/>
      <x:c r="P131" s="4" t="n"/>
      <x:c r="Q131" s="4" t="str">
        <x:f>IF(K131="","",SUM(L131:P131))</x:f>
      </x:c>
      <x:c r="R131" s="4" t="str">
        <x:f>IF(K131="","",K131-Q131)</x:f>
      </x:c>
      <x:c r="S131" s="4" t="n"/>
      <x:c r="T131" s="4" t="str">
        <x:f>IF(K131="","",K131+IF(S131="",0,S131))</x:f>
      </x:c>
    </x:row>
    <x:row r="132">
      <x:c r="D132" s="5" t="n"/>
      <x:c r="E132" s="5" t="n"/>
      <x:c r="F132" s="5" t="n"/>
      <x:c r="G132" s="4" t="n"/>
      <x:c r="H132" s="4" t="n"/>
      <x:c r="I132" s="4" t="n"/>
      <x:c r="J132" s="4" t="n"/>
      <x:c r="K132" s="4" t="str">
        <x:f>IF(G132="","",SUM(G132:J132))</x:f>
      </x:c>
      <x:c r="L132" s="4" t="n"/>
      <x:c r="M132" s="4" t="n"/>
      <x:c r="N132" s="4" t="n"/>
      <x:c r="O132" s="4" t="n"/>
      <x:c r="P132" s="4" t="n"/>
      <x:c r="Q132" s="4" t="str">
        <x:f>IF(K132="","",SUM(L132:P132))</x:f>
      </x:c>
      <x:c r="R132" s="4" t="str">
        <x:f>IF(K132="","",K132-Q132)</x:f>
      </x:c>
      <x:c r="S132" s="4" t="n"/>
      <x:c r="T132" s="4" t="str">
        <x:f>IF(K132="","",K132+IF(S132="",0,S132))</x:f>
      </x:c>
    </x:row>
    <x:row r="133">
      <x:c r="D133" s="5" t="n"/>
      <x:c r="E133" s="5" t="n"/>
      <x:c r="F133" s="5" t="n"/>
      <x:c r="G133" s="4" t="n"/>
      <x:c r="H133" s="4" t="n"/>
      <x:c r="I133" s="4" t="n"/>
      <x:c r="J133" s="4" t="n"/>
      <x:c r="K133" s="4" t="str">
        <x:f>IF(G133="","",SUM(G133:J133))</x:f>
      </x:c>
      <x:c r="L133" s="4" t="n"/>
      <x:c r="M133" s="4" t="n"/>
      <x:c r="N133" s="4" t="n"/>
      <x:c r="O133" s="4" t="n"/>
      <x:c r="P133" s="4" t="n"/>
      <x:c r="Q133" s="4" t="str">
        <x:f>IF(K133="","",SUM(L133:P133))</x:f>
      </x:c>
      <x:c r="R133" s="4" t="str">
        <x:f>IF(K133="","",K133-Q133)</x:f>
      </x:c>
      <x:c r="S133" s="4" t="n"/>
      <x:c r="T133" s="4" t="str">
        <x:f>IF(K133="","",K133+IF(S133="",0,S133))</x:f>
      </x:c>
    </x:row>
    <x:row r="134">
      <x:c r="D134" s="5" t="n"/>
      <x:c r="E134" s="5" t="n"/>
      <x:c r="F134" s="5" t="n"/>
      <x:c r="G134" s="4" t="n"/>
      <x:c r="H134" s="4" t="n"/>
      <x:c r="I134" s="4" t="n"/>
      <x:c r="J134" s="4" t="n"/>
      <x:c r="K134" s="4" t="str">
        <x:f>IF(G134="","",SUM(G134:J134))</x:f>
      </x:c>
      <x:c r="L134" s="4" t="n"/>
      <x:c r="M134" s="4" t="n"/>
      <x:c r="N134" s="4" t="n"/>
      <x:c r="O134" s="4" t="n"/>
      <x:c r="P134" s="4" t="n"/>
      <x:c r="Q134" s="4" t="str">
        <x:f>IF(K134="","",SUM(L134:P134))</x:f>
      </x:c>
      <x:c r="R134" s="4" t="str">
        <x:f>IF(K134="","",K134-Q134)</x:f>
      </x:c>
      <x:c r="S134" s="4" t="n"/>
      <x:c r="T134" s="4" t="str">
        <x:f>IF(K134="","",K134+IF(S134="",0,S134))</x:f>
      </x:c>
    </x:row>
    <x:row r="135">
      <x:c r="D135" s="5" t="n"/>
      <x:c r="E135" s="5" t="n"/>
      <x:c r="F135" s="5" t="n"/>
      <x:c r="G135" s="4" t="n"/>
      <x:c r="H135" s="4" t="n"/>
      <x:c r="I135" s="4" t="n"/>
      <x:c r="J135" s="4" t="n"/>
      <x:c r="K135" s="4" t="str">
        <x:f>IF(G135="","",SUM(G135:J135))</x:f>
      </x:c>
      <x:c r="L135" s="4" t="n"/>
      <x:c r="M135" s="4" t="n"/>
      <x:c r="N135" s="4" t="n"/>
      <x:c r="O135" s="4" t="n"/>
      <x:c r="P135" s="4" t="n"/>
      <x:c r="Q135" s="4" t="str">
        <x:f>IF(K135="","",SUM(L135:P135))</x:f>
      </x:c>
      <x:c r="R135" s="4" t="str">
        <x:f>IF(K135="","",K135-Q135)</x:f>
      </x:c>
      <x:c r="S135" s="4" t="n"/>
      <x:c r="T135" s="4" t="str">
        <x:f>IF(K135="","",K135+IF(S135="",0,S135))</x:f>
      </x:c>
    </x:row>
    <x:row r="136">
      <x:c r="D136" s="5" t="n"/>
      <x:c r="E136" s="5" t="n"/>
      <x:c r="F136" s="5" t="n"/>
      <x:c r="G136" s="4" t="n"/>
      <x:c r="H136" s="4" t="n"/>
      <x:c r="I136" s="4" t="n"/>
      <x:c r="J136" s="4" t="n"/>
      <x:c r="K136" s="4" t="str">
        <x:f>IF(G136="","",SUM(G136:J136))</x:f>
      </x:c>
      <x:c r="L136" s="4" t="n"/>
      <x:c r="M136" s="4" t="n"/>
      <x:c r="N136" s="4" t="n"/>
      <x:c r="O136" s="4" t="n"/>
      <x:c r="P136" s="4" t="n"/>
      <x:c r="Q136" s="4" t="str">
        <x:f>IF(K136="","",SUM(L136:P136))</x:f>
      </x:c>
      <x:c r="R136" s="4" t="str">
        <x:f>IF(K136="","",K136-Q136)</x:f>
      </x:c>
      <x:c r="S136" s="4" t="n"/>
      <x:c r="T136" s="4" t="str">
        <x:f>IF(K136="","",K136+IF(S136="",0,S136))</x:f>
      </x:c>
    </x:row>
    <x:row r="137">
      <x:c r="D137" s="5" t="n"/>
      <x:c r="E137" s="5" t="n"/>
      <x:c r="F137" s="5" t="n"/>
      <x:c r="G137" s="4" t="n"/>
      <x:c r="H137" s="4" t="n"/>
      <x:c r="I137" s="4" t="n"/>
      <x:c r="J137" s="4" t="n"/>
      <x:c r="K137" s="4" t="str">
        <x:f>IF(G137="","",SUM(G137:J137))</x:f>
      </x:c>
      <x:c r="L137" s="4" t="n"/>
      <x:c r="M137" s="4" t="n"/>
      <x:c r="N137" s="4" t="n"/>
      <x:c r="O137" s="4" t="n"/>
      <x:c r="P137" s="4" t="n"/>
      <x:c r="Q137" s="4" t="str">
        <x:f>IF(K137="","",SUM(L137:P137))</x:f>
      </x:c>
      <x:c r="R137" s="4" t="str">
        <x:f>IF(K137="","",K137-Q137)</x:f>
      </x:c>
      <x:c r="S137" s="4" t="n"/>
      <x:c r="T137" s="4" t="str">
        <x:f>IF(K137="","",K137+IF(S137="",0,S137))</x:f>
      </x:c>
    </x:row>
    <x:row r="138">
      <x:c r="D138" s="5" t="n"/>
      <x:c r="E138" s="5" t="n"/>
      <x:c r="F138" s="5" t="n"/>
      <x:c r="G138" s="4" t="n"/>
      <x:c r="H138" s="4" t="n"/>
      <x:c r="I138" s="4" t="n"/>
      <x:c r="J138" s="4" t="n"/>
      <x:c r="K138" s="4" t="str">
        <x:f>IF(G138="","",SUM(G138:J138))</x:f>
      </x:c>
      <x:c r="L138" s="4" t="n"/>
      <x:c r="M138" s="4" t="n"/>
      <x:c r="N138" s="4" t="n"/>
      <x:c r="O138" s="4" t="n"/>
      <x:c r="P138" s="4" t="n"/>
      <x:c r="Q138" s="4" t="str">
        <x:f>IF(K138="","",SUM(L138:P138))</x:f>
      </x:c>
      <x:c r="R138" s="4" t="str">
        <x:f>IF(K138="","",K138-Q138)</x:f>
      </x:c>
      <x:c r="S138" s="4" t="n"/>
      <x:c r="T138" s="4" t="str">
        <x:f>IF(K138="","",K138+IF(S138="",0,S138))</x:f>
      </x:c>
    </x:row>
    <x:row r="139">
      <x:c r="D139" s="5" t="n"/>
      <x:c r="E139" s="5" t="n"/>
      <x:c r="F139" s="5" t="n"/>
      <x:c r="G139" s="4" t="n"/>
      <x:c r="H139" s="4" t="n"/>
      <x:c r="I139" s="4" t="n"/>
      <x:c r="J139" s="4" t="n"/>
      <x:c r="K139" s="4" t="str">
        <x:f>IF(G139="","",SUM(G139:J139))</x:f>
      </x:c>
      <x:c r="L139" s="4" t="n"/>
      <x:c r="M139" s="4" t="n"/>
      <x:c r="N139" s="4" t="n"/>
      <x:c r="O139" s="4" t="n"/>
      <x:c r="P139" s="4" t="n"/>
      <x:c r="Q139" s="4" t="str">
        <x:f>IF(K139="","",SUM(L139:P139))</x:f>
      </x:c>
      <x:c r="R139" s="4" t="str">
        <x:f>IF(K139="","",K139-Q139)</x:f>
      </x:c>
      <x:c r="S139" s="4" t="n"/>
      <x:c r="T139" s="4" t="str">
        <x:f>IF(K139="","",K139+IF(S139="",0,S139))</x:f>
      </x:c>
    </x:row>
    <x:row r="140">
      <x:c r="D140" s="5" t="n"/>
      <x:c r="E140" s="5" t="n"/>
      <x:c r="F140" s="5" t="n"/>
      <x:c r="G140" s="4" t="n"/>
      <x:c r="H140" s="4" t="n"/>
      <x:c r="I140" s="4" t="n"/>
      <x:c r="J140" s="4" t="n"/>
      <x:c r="K140" s="4" t="str">
        <x:f>IF(G140="","",SUM(G140:J140))</x:f>
      </x:c>
      <x:c r="L140" s="4" t="n"/>
      <x:c r="M140" s="4" t="n"/>
      <x:c r="N140" s="4" t="n"/>
      <x:c r="O140" s="4" t="n"/>
      <x:c r="P140" s="4" t="n"/>
      <x:c r="Q140" s="4" t="str">
        <x:f>IF(K140="","",SUM(L140:P140))</x:f>
      </x:c>
      <x:c r="R140" s="4" t="str">
        <x:f>IF(K140="","",K140-Q140)</x:f>
      </x:c>
      <x:c r="S140" s="4" t="n"/>
      <x:c r="T140" s="4" t="str">
        <x:f>IF(K140="","",K140+IF(S140="",0,S140))</x:f>
      </x:c>
    </x:row>
    <x:row r="141">
      <x:c r="D141" s="5" t="n"/>
      <x:c r="E141" s="5" t="n"/>
      <x:c r="F141" s="5" t="n"/>
      <x:c r="G141" s="4" t="n"/>
      <x:c r="H141" s="4" t="n"/>
      <x:c r="I141" s="4" t="n"/>
      <x:c r="J141" s="4" t="n"/>
      <x:c r="K141" s="4" t="str">
        <x:f>IF(G141="","",SUM(G141:J141))</x:f>
      </x:c>
      <x:c r="L141" s="4" t="n"/>
      <x:c r="M141" s="4" t="n"/>
      <x:c r="N141" s="4" t="n"/>
      <x:c r="O141" s="4" t="n"/>
      <x:c r="P141" s="4" t="n"/>
      <x:c r="Q141" s="4" t="str">
        <x:f>IF(K141="","",SUM(L141:P141))</x:f>
      </x:c>
      <x:c r="R141" s="4" t="str">
        <x:f>IF(K141="","",K141-Q141)</x:f>
      </x:c>
      <x:c r="S141" s="4" t="n"/>
      <x:c r="T141" s="4" t="str">
        <x:f>IF(K141="","",K141+IF(S141="",0,S141))</x:f>
      </x:c>
    </x:row>
    <x:row r="142">
      <x:c r="D142" s="5" t="n"/>
      <x:c r="E142" s="5" t="n"/>
      <x:c r="F142" s="5" t="n"/>
      <x:c r="G142" s="4" t="n"/>
      <x:c r="H142" s="4" t="n"/>
      <x:c r="I142" s="4" t="n"/>
      <x:c r="J142" s="4" t="n"/>
      <x:c r="K142" s="4" t="str">
        <x:f>IF(G142="","",SUM(G142:J142))</x:f>
      </x:c>
      <x:c r="L142" s="4" t="n"/>
      <x:c r="M142" s="4" t="n"/>
      <x:c r="N142" s="4" t="n"/>
      <x:c r="O142" s="4" t="n"/>
      <x:c r="P142" s="4" t="n"/>
      <x:c r="Q142" s="4" t="str">
        <x:f>IF(K142="","",SUM(L142:P142))</x:f>
      </x:c>
      <x:c r="R142" s="4" t="str">
        <x:f>IF(K142="","",K142-Q142)</x:f>
      </x:c>
      <x:c r="S142" s="4" t="n"/>
      <x:c r="T142" s="4" t="str">
        <x:f>IF(K142="","",K142+IF(S142="",0,S142))</x:f>
      </x:c>
    </x:row>
    <x:row r="143">
      <x:c r="D143" s="5" t="n"/>
      <x:c r="E143" s="5" t="n"/>
      <x:c r="F143" s="5" t="n"/>
      <x:c r="G143" s="4" t="n"/>
      <x:c r="H143" s="4" t="n"/>
      <x:c r="I143" s="4" t="n"/>
      <x:c r="J143" s="4" t="n"/>
      <x:c r="K143" s="4" t="str">
        <x:f>IF(G143="","",SUM(G143:J143))</x:f>
      </x:c>
      <x:c r="L143" s="4" t="n"/>
      <x:c r="M143" s="4" t="n"/>
      <x:c r="N143" s="4" t="n"/>
      <x:c r="O143" s="4" t="n"/>
      <x:c r="P143" s="4" t="n"/>
      <x:c r="Q143" s="4" t="str">
        <x:f>IF(K143="","",SUM(L143:P143))</x:f>
      </x:c>
      <x:c r="R143" s="4" t="str">
        <x:f>IF(K143="","",K143-Q143)</x:f>
      </x:c>
      <x:c r="S143" s="4" t="n"/>
      <x:c r="T143" s="4" t="str">
        <x:f>IF(K143="","",K143+IF(S143="",0,S143))</x:f>
      </x:c>
    </x:row>
    <x:row r="144">
      <x:c r="D144" s="5" t="n"/>
      <x:c r="E144" s="5" t="n"/>
      <x:c r="F144" s="5" t="n"/>
      <x:c r="G144" s="4" t="n"/>
      <x:c r="H144" s="4" t="n"/>
      <x:c r="I144" s="4" t="n"/>
      <x:c r="J144" s="4" t="n"/>
      <x:c r="K144" s="4" t="str">
        <x:f>IF(G144="","",SUM(G144:J144))</x:f>
      </x:c>
      <x:c r="L144" s="4" t="n"/>
      <x:c r="M144" s="4" t="n"/>
      <x:c r="N144" s="4" t="n"/>
      <x:c r="O144" s="4" t="n"/>
      <x:c r="P144" s="4" t="n"/>
      <x:c r="Q144" s="4" t="str">
        <x:f>IF(K144="","",SUM(L144:P144))</x:f>
      </x:c>
      <x:c r="R144" s="4" t="str">
        <x:f>IF(K144="","",K144-Q144)</x:f>
      </x:c>
      <x:c r="S144" s="4" t="n"/>
      <x:c r="T144" s="4" t="str">
        <x:f>IF(K144="","",K144+IF(S144="",0,S144))</x:f>
      </x:c>
    </x:row>
    <x:row r="145">
      <x:c r="D145" s="5" t="n"/>
      <x:c r="E145" s="5" t="n"/>
      <x:c r="F145" s="5" t="n"/>
      <x:c r="G145" s="4" t="n"/>
      <x:c r="H145" s="4" t="n"/>
      <x:c r="I145" s="4" t="n"/>
      <x:c r="J145" s="4" t="n"/>
      <x:c r="K145" s="4" t="str">
        <x:f>IF(G145="","",SUM(G145:J145))</x:f>
      </x:c>
      <x:c r="L145" s="4" t="n"/>
      <x:c r="M145" s="4" t="n"/>
      <x:c r="N145" s="4" t="n"/>
      <x:c r="O145" s="4" t="n"/>
      <x:c r="P145" s="4" t="n"/>
      <x:c r="Q145" s="4" t="str">
        <x:f>IF(K145="","",SUM(L145:P145))</x:f>
      </x:c>
      <x:c r="R145" s="4" t="str">
        <x:f>IF(K145="","",K145-Q145)</x:f>
      </x:c>
      <x:c r="S145" s="4" t="n"/>
      <x:c r="T145" s="4" t="str">
        <x:f>IF(K145="","",K145+IF(S145="",0,S145))</x:f>
      </x:c>
    </x:row>
    <x:row r="146">
      <x:c r="D146" s="5" t="n"/>
      <x:c r="E146" s="5" t="n"/>
      <x:c r="F146" s="5" t="n"/>
      <x:c r="G146" s="4" t="n"/>
      <x:c r="H146" s="4" t="n"/>
      <x:c r="I146" s="4" t="n"/>
      <x:c r="J146" s="4" t="n"/>
      <x:c r="K146" s="4" t="str">
        <x:f>IF(G146="","",SUM(G146:J146))</x:f>
      </x:c>
      <x:c r="L146" s="4" t="n"/>
      <x:c r="M146" s="4" t="n"/>
      <x:c r="N146" s="4" t="n"/>
      <x:c r="O146" s="4" t="n"/>
      <x:c r="P146" s="4" t="n"/>
      <x:c r="Q146" s="4" t="str">
        <x:f>IF(K146="","",SUM(L146:P146))</x:f>
      </x:c>
      <x:c r="R146" s="4" t="str">
        <x:f>IF(K146="","",K146-Q146)</x:f>
      </x:c>
      <x:c r="S146" s="4" t="n"/>
      <x:c r="T146" s="4" t="str">
        <x:f>IF(K146="","",K146+IF(S146="",0,S146))</x:f>
      </x:c>
    </x:row>
    <x:row r="147">
      <x:c r="D147" s="5" t="n"/>
      <x:c r="E147" s="5" t="n"/>
      <x:c r="F147" s="5" t="n"/>
      <x:c r="G147" s="4" t="n"/>
      <x:c r="H147" s="4" t="n"/>
      <x:c r="I147" s="4" t="n"/>
      <x:c r="J147" s="4" t="n"/>
      <x:c r="K147" s="4" t="str">
        <x:f>IF(G147="","",SUM(G147:J147))</x:f>
      </x:c>
      <x:c r="L147" s="4" t="n"/>
      <x:c r="M147" s="4" t="n"/>
      <x:c r="N147" s="4" t="n"/>
      <x:c r="O147" s="4" t="n"/>
      <x:c r="P147" s="4" t="n"/>
      <x:c r="Q147" s="4" t="str">
        <x:f>IF(K147="","",SUM(L147:P147))</x:f>
      </x:c>
      <x:c r="R147" s="4" t="str">
        <x:f>IF(K147="","",K147-Q147)</x:f>
      </x:c>
      <x:c r="S147" s="4" t="n"/>
      <x:c r="T147" s="4" t="str">
        <x:f>IF(K147="","",K147+IF(S147="",0,S147))</x:f>
      </x:c>
    </x:row>
    <x:row r="148">
      <x:c r="D148" s="5" t="n"/>
      <x:c r="E148" s="5" t="n"/>
      <x:c r="F148" s="5" t="n"/>
      <x:c r="G148" s="4" t="n"/>
      <x:c r="H148" s="4" t="n"/>
      <x:c r="I148" s="4" t="n"/>
      <x:c r="J148" s="4" t="n"/>
      <x:c r="K148" s="4" t="str">
        <x:f>IF(G148="","",SUM(G148:J148))</x:f>
      </x:c>
      <x:c r="L148" s="4" t="n"/>
      <x:c r="M148" s="4" t="n"/>
      <x:c r="N148" s="4" t="n"/>
      <x:c r="O148" s="4" t="n"/>
      <x:c r="P148" s="4" t="n"/>
      <x:c r="Q148" s="4" t="str">
        <x:f>IF(K148="","",SUM(L148:P148))</x:f>
      </x:c>
      <x:c r="R148" s="4" t="str">
        <x:f>IF(K148="","",K148-Q148)</x:f>
      </x:c>
      <x:c r="S148" s="4" t="n"/>
      <x:c r="T148" s="4" t="str">
        <x:f>IF(K148="","",K148+IF(S148="",0,S148))</x:f>
      </x:c>
    </x:row>
    <x:row r="149">
      <x:c r="D149" s="5" t="n"/>
      <x:c r="E149" s="5" t="n"/>
      <x:c r="F149" s="5" t="n"/>
      <x:c r="G149" s="4" t="n"/>
      <x:c r="H149" s="4" t="n"/>
      <x:c r="I149" s="4" t="n"/>
      <x:c r="J149" s="4" t="n"/>
      <x:c r="K149" s="4" t="str">
        <x:f>IF(G149="","",SUM(G149:J149))</x:f>
      </x:c>
      <x:c r="L149" s="4" t="n"/>
      <x:c r="M149" s="4" t="n"/>
      <x:c r="N149" s="4" t="n"/>
      <x:c r="O149" s="4" t="n"/>
      <x:c r="P149" s="4" t="n"/>
      <x:c r="Q149" s="4" t="str">
        <x:f>IF(K149="","",SUM(L149:P149))</x:f>
      </x:c>
      <x:c r="R149" s="4" t="str">
        <x:f>IF(K149="","",K149-Q149)</x:f>
      </x:c>
      <x:c r="S149" s="4" t="n"/>
      <x:c r="T149" s="4" t="str">
        <x:f>IF(K149="","",K149+IF(S149="",0,S149))</x:f>
      </x:c>
    </x:row>
    <x:row r="150">
      <x:c r="D150" s="5" t="n"/>
      <x:c r="E150" s="5" t="n"/>
      <x:c r="F150" s="5" t="n"/>
      <x:c r="G150" s="4" t="n"/>
      <x:c r="H150" s="4" t="n"/>
      <x:c r="I150" s="4" t="n"/>
      <x:c r="J150" s="4" t="n"/>
      <x:c r="K150" s="4" t="str">
        <x:f>IF(G150="","",SUM(G150:J150))</x:f>
      </x:c>
      <x:c r="L150" s="4" t="n"/>
      <x:c r="M150" s="4" t="n"/>
      <x:c r="N150" s="4" t="n"/>
      <x:c r="O150" s="4" t="n"/>
      <x:c r="P150" s="4" t="n"/>
      <x:c r="Q150" s="4" t="str">
        <x:f>IF(K150="","",SUM(L150:P150))</x:f>
      </x:c>
      <x:c r="R150" s="4" t="str">
        <x:f>IF(K150="","",K150-Q150)</x:f>
      </x:c>
      <x:c r="S150" s="4" t="n"/>
      <x:c r="T150" s="4" t="str">
        <x:f>IF(K150="","",K150+IF(S150="",0,S150))</x:f>
      </x:c>
    </x:row>
    <x:row r="151">
      <x:c r="D151" s="5" t="n"/>
      <x:c r="E151" s="5" t="n"/>
      <x:c r="F151" s="5" t="n"/>
      <x:c r="G151" s="4" t="n"/>
      <x:c r="H151" s="4" t="n"/>
      <x:c r="I151" s="4" t="n"/>
      <x:c r="J151" s="4" t="n"/>
      <x:c r="K151" s="4" t="str">
        <x:f>IF(G151="","",SUM(G151:J151))</x:f>
      </x:c>
      <x:c r="L151" s="4" t="n"/>
      <x:c r="M151" s="4" t="n"/>
      <x:c r="N151" s="4" t="n"/>
      <x:c r="O151" s="4" t="n"/>
      <x:c r="P151" s="4" t="n"/>
      <x:c r="Q151" s="4" t="str">
        <x:f>IF(K151="","",SUM(L151:P151))</x:f>
      </x:c>
      <x:c r="R151" s="4" t="str">
        <x:f>IF(K151="","",K151-Q151)</x:f>
      </x:c>
      <x:c r="S151" s="4" t="n"/>
      <x:c r="T151" s="4" t="str">
        <x:f>IF(K151="","",K151+IF(S151="",0,S151))</x:f>
      </x:c>
    </x:row>
    <x:row r="152">
      <x:c r="D152" s="5" t="n"/>
      <x:c r="E152" s="5" t="n"/>
      <x:c r="F152" s="5" t="n"/>
      <x:c r="G152" s="4" t="n"/>
      <x:c r="H152" s="4" t="n"/>
      <x:c r="I152" s="4" t="n"/>
      <x:c r="J152" s="4" t="n"/>
      <x:c r="K152" s="4" t="str">
        <x:f>IF(G152="","",SUM(G152:J152))</x:f>
      </x:c>
      <x:c r="L152" s="4" t="n"/>
      <x:c r="M152" s="4" t="n"/>
      <x:c r="N152" s="4" t="n"/>
      <x:c r="O152" s="4" t="n"/>
      <x:c r="P152" s="4" t="n"/>
      <x:c r="Q152" s="4" t="str">
        <x:f>IF(K152="","",SUM(L152:P152))</x:f>
      </x:c>
      <x:c r="R152" s="4" t="str">
        <x:f>IF(K152="","",K152-Q152)</x:f>
      </x:c>
      <x:c r="S152" s="4" t="n"/>
      <x:c r="T152" s="4" t="str">
        <x:f>IF(K152="","",K152+IF(S152="",0,S152))</x:f>
      </x:c>
    </x:row>
    <x:row r="153">
      <x:c r="D153" s="5" t="n"/>
      <x:c r="E153" s="5" t="n"/>
      <x:c r="F153" s="5" t="n"/>
      <x:c r="G153" s="4" t="n"/>
      <x:c r="H153" s="4" t="n"/>
      <x:c r="I153" s="4" t="n"/>
      <x:c r="J153" s="4" t="n"/>
      <x:c r="K153" s="4" t="str">
        <x:f>IF(G153="","",SUM(G153:J153))</x:f>
      </x:c>
      <x:c r="L153" s="4" t="n"/>
      <x:c r="M153" s="4" t="n"/>
      <x:c r="N153" s="4" t="n"/>
      <x:c r="O153" s="4" t="n"/>
      <x:c r="P153" s="4" t="n"/>
      <x:c r="Q153" s="4" t="str">
        <x:f>IF(K153="","",SUM(L153:P153))</x:f>
      </x:c>
      <x:c r="R153" s="4" t="str">
        <x:f>IF(K153="","",K153-Q153)</x:f>
      </x:c>
      <x:c r="S153" s="4" t="n"/>
      <x:c r="T153" s="4" t="str">
        <x:f>IF(K153="","",K153+IF(S153="",0,S153))</x:f>
      </x:c>
    </x:row>
    <x:row r="154">
      <x:c r="D154" s="5" t="n"/>
      <x:c r="E154" s="5" t="n"/>
      <x:c r="F154" s="5" t="n"/>
      <x:c r="G154" s="4" t="n"/>
      <x:c r="H154" s="4" t="n"/>
      <x:c r="I154" s="4" t="n"/>
      <x:c r="J154" s="4" t="n"/>
      <x:c r="K154" s="4" t="str">
        <x:f>IF(G154="","",SUM(G154:J154))</x:f>
      </x:c>
      <x:c r="L154" s="4" t="n"/>
      <x:c r="M154" s="4" t="n"/>
      <x:c r="N154" s="4" t="n"/>
      <x:c r="O154" s="4" t="n"/>
      <x:c r="P154" s="4" t="n"/>
      <x:c r="Q154" s="4" t="str">
        <x:f>IF(K154="","",SUM(L154:P154))</x:f>
      </x:c>
      <x:c r="R154" s="4" t="str">
        <x:f>IF(K154="","",K154-Q154)</x:f>
      </x:c>
      <x:c r="S154" s="4" t="n"/>
      <x:c r="T154" s="4" t="str">
        <x:f>IF(K154="","",K154+IF(S154="",0,S154))</x:f>
      </x:c>
    </x:row>
    <x:row r="155">
      <x:c r="D155" s="5" t="n"/>
      <x:c r="E155" s="5" t="n"/>
      <x:c r="F155" s="5" t="n"/>
      <x:c r="G155" s="4" t="n"/>
      <x:c r="H155" s="4" t="n"/>
      <x:c r="I155" s="4" t="n"/>
      <x:c r="J155" s="4" t="n"/>
      <x:c r="K155" s="4" t="str">
        <x:f>IF(G155="","",SUM(G155:J155))</x:f>
      </x:c>
      <x:c r="L155" s="4" t="n"/>
      <x:c r="M155" s="4" t="n"/>
      <x:c r="N155" s="4" t="n"/>
      <x:c r="O155" s="4" t="n"/>
      <x:c r="P155" s="4" t="n"/>
      <x:c r="Q155" s="4" t="str">
        <x:f>IF(K155="","",SUM(L155:P155))</x:f>
      </x:c>
      <x:c r="R155" s="4" t="str">
        <x:f>IF(K155="","",K155-Q155)</x:f>
      </x:c>
      <x:c r="S155" s="4" t="n"/>
      <x:c r="T155" s="4" t="str">
        <x:f>IF(K155="","",K155+IF(S155="",0,S155))</x:f>
      </x:c>
    </x:row>
    <x:row r="156">
      <x:c r="D156" s="5" t="n"/>
      <x:c r="E156" s="5" t="n"/>
      <x:c r="F156" s="5" t="n"/>
      <x:c r="G156" s="4" t="n"/>
      <x:c r="H156" s="4" t="n"/>
      <x:c r="I156" s="4" t="n"/>
      <x:c r="J156" s="4" t="n"/>
      <x:c r="K156" s="4" t="str">
        <x:f>IF(G156="","",SUM(G156:J156))</x:f>
      </x:c>
      <x:c r="L156" s="4" t="n"/>
      <x:c r="M156" s="4" t="n"/>
      <x:c r="N156" s="4" t="n"/>
      <x:c r="O156" s="4" t="n"/>
      <x:c r="P156" s="4" t="n"/>
      <x:c r="Q156" s="4" t="str">
        <x:f>IF(K156="","",SUM(L156:P156))</x:f>
      </x:c>
      <x:c r="R156" s="4" t="str">
        <x:f>IF(K156="","",K156-Q156)</x:f>
      </x:c>
      <x:c r="S156" s="4" t="n"/>
      <x:c r="T156" s="4" t="str">
        <x:f>IF(K156="","",K156+IF(S156="",0,S156))</x:f>
      </x:c>
    </x:row>
    <x:row r="157">
      <x:c r="D157" s="5" t="n"/>
      <x:c r="E157" s="5" t="n"/>
      <x:c r="F157" s="5" t="n"/>
      <x:c r="G157" s="4" t="n"/>
      <x:c r="H157" s="4" t="n"/>
      <x:c r="I157" s="4" t="n"/>
      <x:c r="J157" s="4" t="n"/>
      <x:c r="K157" s="4" t="str">
        <x:f>IF(G157="","",SUM(G157:J157))</x:f>
      </x:c>
      <x:c r="L157" s="4" t="n"/>
      <x:c r="M157" s="4" t="n"/>
      <x:c r="N157" s="4" t="n"/>
      <x:c r="O157" s="4" t="n"/>
      <x:c r="P157" s="4" t="n"/>
      <x:c r="Q157" s="4" t="str">
        <x:f>IF(K157="","",SUM(L157:P157))</x:f>
      </x:c>
      <x:c r="R157" s="4" t="str">
        <x:f>IF(K157="","",K157-Q157)</x:f>
      </x:c>
      <x:c r="S157" s="4" t="n"/>
      <x:c r="T157" s="4" t="str">
        <x:f>IF(K157="","",K157+IF(S157="",0,S157))</x:f>
      </x:c>
    </x:row>
    <x:row r="158">
      <x:c r="D158" s="5" t="n"/>
      <x:c r="E158" s="5" t="n"/>
      <x:c r="F158" s="5" t="n"/>
      <x:c r="G158" s="4" t="n"/>
      <x:c r="H158" s="4" t="n"/>
      <x:c r="I158" s="4" t="n"/>
      <x:c r="J158" s="4" t="n"/>
      <x:c r="K158" s="4" t="str">
        <x:f>IF(G158="","",SUM(G158:J158))</x:f>
      </x:c>
      <x:c r="L158" s="4" t="n"/>
      <x:c r="M158" s="4" t="n"/>
      <x:c r="N158" s="4" t="n"/>
      <x:c r="O158" s="4" t="n"/>
      <x:c r="P158" s="4" t="n"/>
      <x:c r="Q158" s="4" t="str">
        <x:f>IF(K158="","",SUM(L158:P158))</x:f>
      </x:c>
      <x:c r="R158" s="4" t="str">
        <x:f>IF(K158="","",K158-Q158)</x:f>
      </x:c>
      <x:c r="S158" s="4" t="n"/>
      <x:c r="T158" s="4" t="str">
        <x:f>IF(K158="","",K158+IF(S158="",0,S158))</x:f>
      </x:c>
    </x:row>
    <x:row r="159">
      <x:c r="D159" s="5" t="n"/>
      <x:c r="E159" s="5" t="n"/>
      <x:c r="F159" s="5" t="n"/>
      <x:c r="G159" s="4" t="n"/>
      <x:c r="H159" s="4" t="n"/>
      <x:c r="I159" s="4" t="n"/>
      <x:c r="J159" s="4" t="n"/>
      <x:c r="K159" s="4" t="str">
        <x:f>IF(G159="","",SUM(G159:J159))</x:f>
      </x:c>
      <x:c r="L159" s="4" t="n"/>
      <x:c r="M159" s="4" t="n"/>
      <x:c r="N159" s="4" t="n"/>
      <x:c r="O159" s="4" t="n"/>
      <x:c r="P159" s="4" t="n"/>
      <x:c r="Q159" s="4" t="str">
        <x:f>IF(K159="","",SUM(L159:P159))</x:f>
      </x:c>
      <x:c r="R159" s="4" t="str">
        <x:f>IF(K159="","",K159-Q159)</x:f>
      </x:c>
      <x:c r="S159" s="4" t="n"/>
      <x:c r="T159" s="4" t="str">
        <x:f>IF(K159="","",K159+IF(S159="",0,S159))</x:f>
      </x:c>
    </x:row>
    <x:row r="160">
      <x:c r="D160" s="5" t="n"/>
      <x:c r="E160" s="5" t="n"/>
      <x:c r="F160" s="5" t="n"/>
      <x:c r="G160" s="4" t="n"/>
      <x:c r="H160" s="4" t="n"/>
      <x:c r="I160" s="4" t="n"/>
      <x:c r="J160" s="4" t="n"/>
      <x:c r="K160" s="4" t="str">
        <x:f>IF(G160="","",SUM(G160:J160))</x:f>
      </x:c>
      <x:c r="L160" s="4" t="n"/>
      <x:c r="M160" s="4" t="n"/>
      <x:c r="N160" s="4" t="n"/>
      <x:c r="O160" s="4" t="n"/>
      <x:c r="P160" s="4" t="n"/>
      <x:c r="Q160" s="4" t="str">
        <x:f>IF(K160="","",SUM(L160:P160))</x:f>
      </x:c>
      <x:c r="R160" s="4" t="str">
        <x:f>IF(K160="","",K160-Q160)</x:f>
      </x:c>
      <x:c r="S160" s="4" t="n"/>
      <x:c r="T160" s="4" t="str">
        <x:f>IF(K160="","",K160+IF(S160="",0,S160))</x:f>
      </x:c>
    </x:row>
    <x:row r="161">
      <x:c r="D161" s="5" t="n"/>
      <x:c r="E161" s="5" t="n"/>
      <x:c r="F161" s="5" t="n"/>
      <x:c r="G161" s="4" t="n"/>
      <x:c r="H161" s="4" t="n"/>
      <x:c r="I161" s="4" t="n"/>
      <x:c r="J161" s="4" t="n"/>
      <x:c r="K161" s="4" t="str">
        <x:f>IF(G161="","",SUM(G161:J161))</x:f>
      </x:c>
      <x:c r="L161" s="4" t="n"/>
      <x:c r="M161" s="4" t="n"/>
      <x:c r="N161" s="4" t="n"/>
      <x:c r="O161" s="4" t="n"/>
      <x:c r="P161" s="4" t="n"/>
      <x:c r="Q161" s="4" t="str">
        <x:f>IF(K161="","",SUM(L161:P161))</x:f>
      </x:c>
      <x:c r="R161" s="4" t="str">
        <x:f>IF(K161="","",K161-Q161)</x:f>
      </x:c>
      <x:c r="S161" s="4" t="n"/>
      <x:c r="T161" s="4" t="str">
        <x:f>IF(K161="","",K161+IF(S161="",0,S161))</x:f>
      </x:c>
    </x:row>
    <x:row r="162">
      <x:c r="D162" s="5" t="n"/>
      <x:c r="E162" s="5" t="n"/>
      <x:c r="F162" s="5" t="n"/>
      <x:c r="G162" s="4" t="n"/>
      <x:c r="H162" s="4" t="n"/>
      <x:c r="I162" s="4" t="n"/>
      <x:c r="J162" s="4" t="n"/>
      <x:c r="K162" s="4" t="str">
        <x:f>IF(G162="","",SUM(G162:J162))</x:f>
      </x:c>
      <x:c r="L162" s="4" t="n"/>
      <x:c r="M162" s="4" t="n"/>
      <x:c r="N162" s="4" t="n"/>
      <x:c r="O162" s="4" t="n"/>
      <x:c r="P162" s="4" t="n"/>
      <x:c r="Q162" s="4" t="str">
        <x:f>IF(K162="","",SUM(L162:P162))</x:f>
      </x:c>
      <x:c r="R162" s="4" t="str">
        <x:f>IF(K162="","",K162-Q162)</x:f>
      </x:c>
      <x:c r="S162" s="4" t="n"/>
      <x:c r="T162" s="4" t="str">
        <x:f>IF(K162="","",K162+IF(S162="",0,S162))</x:f>
      </x:c>
    </x:row>
    <x:row r="163">
      <x:c r="D163" s="5" t="n"/>
      <x:c r="E163" s="5" t="n"/>
      <x:c r="F163" s="5" t="n"/>
      <x:c r="G163" s="4" t="n"/>
      <x:c r="H163" s="4" t="n"/>
      <x:c r="I163" s="4" t="n"/>
      <x:c r="J163" s="4" t="n"/>
      <x:c r="K163" s="4" t="str">
        <x:f>IF(G163="","",SUM(G163:J163))</x:f>
      </x:c>
      <x:c r="L163" s="4" t="n"/>
      <x:c r="M163" s="4" t="n"/>
      <x:c r="N163" s="4" t="n"/>
      <x:c r="O163" s="4" t="n"/>
      <x:c r="P163" s="4" t="n"/>
      <x:c r="Q163" s="4" t="str">
        <x:f>IF(K163="","",SUM(L163:P163))</x:f>
      </x:c>
      <x:c r="R163" s="4" t="str">
        <x:f>IF(K163="","",K163-Q163)</x:f>
      </x:c>
      <x:c r="S163" s="4" t="n"/>
      <x:c r="T163" s="4" t="str">
        <x:f>IF(K163="","",K163+IF(S163="",0,S163))</x:f>
      </x:c>
    </x:row>
    <x:row r="164">
      <x:c r="D164" s="5" t="n"/>
      <x:c r="E164" s="5" t="n"/>
      <x:c r="F164" s="5" t="n"/>
      <x:c r="G164" s="4" t="n"/>
      <x:c r="H164" s="4" t="n"/>
      <x:c r="I164" s="4" t="n"/>
      <x:c r="J164" s="4" t="n"/>
      <x:c r="K164" s="4" t="str">
        <x:f>IF(G164="","",SUM(G164:J164))</x:f>
      </x:c>
      <x:c r="L164" s="4" t="n"/>
      <x:c r="M164" s="4" t="n"/>
      <x:c r="N164" s="4" t="n"/>
      <x:c r="O164" s="4" t="n"/>
      <x:c r="P164" s="4" t="n"/>
      <x:c r="Q164" s="4" t="str">
        <x:f>IF(K164="","",SUM(L164:P164))</x:f>
      </x:c>
      <x:c r="R164" s="4" t="str">
        <x:f>IF(K164="","",K164-Q164)</x:f>
      </x:c>
      <x:c r="S164" s="4" t="n"/>
      <x:c r="T164" s="4" t="str">
        <x:f>IF(K164="","",K164+IF(S164="",0,S164))</x:f>
      </x:c>
    </x:row>
    <x:row r="165">
      <x:c r="D165" s="5" t="n"/>
      <x:c r="E165" s="5" t="n"/>
      <x:c r="F165" s="5" t="n"/>
      <x:c r="G165" s="4" t="n"/>
      <x:c r="H165" s="4" t="n"/>
      <x:c r="I165" s="4" t="n"/>
      <x:c r="J165" s="4" t="n"/>
      <x:c r="K165" s="4" t="str">
        <x:f>IF(G165="","",SUM(G165:J165))</x:f>
      </x:c>
      <x:c r="L165" s="4" t="n"/>
      <x:c r="M165" s="4" t="n"/>
      <x:c r="N165" s="4" t="n"/>
      <x:c r="O165" s="4" t="n"/>
      <x:c r="P165" s="4" t="n"/>
      <x:c r="Q165" s="4" t="str">
        <x:f>IF(K165="","",SUM(L165:P165))</x:f>
      </x:c>
      <x:c r="R165" s="4" t="str">
        <x:f>IF(K165="","",K165-Q165)</x:f>
      </x:c>
      <x:c r="S165" s="4" t="n"/>
      <x:c r="T165" s="4" t="str">
        <x:f>IF(K165="","",K165+IF(S165="",0,S165))</x:f>
      </x:c>
    </x:row>
    <x:row r="166">
      <x:c r="D166" s="5" t="n"/>
      <x:c r="E166" s="5" t="n"/>
      <x:c r="F166" s="5" t="n"/>
      <x:c r="G166" s="4" t="n"/>
      <x:c r="H166" s="4" t="n"/>
      <x:c r="I166" s="4" t="n"/>
      <x:c r="J166" s="4" t="n"/>
      <x:c r="K166" s="4" t="str">
        <x:f>IF(G166="","",SUM(G166:J166))</x:f>
      </x:c>
      <x:c r="L166" s="4" t="n"/>
      <x:c r="M166" s="4" t="n"/>
      <x:c r="N166" s="4" t="n"/>
      <x:c r="O166" s="4" t="n"/>
      <x:c r="P166" s="4" t="n"/>
      <x:c r="Q166" s="4" t="str">
        <x:f>IF(K166="","",SUM(L166:P166))</x:f>
      </x:c>
      <x:c r="R166" s="4" t="str">
        <x:f>IF(K166="","",K166-Q166)</x:f>
      </x:c>
      <x:c r="S166" s="4" t="n"/>
      <x:c r="T166" s="4" t="str">
        <x:f>IF(K166="","",K166+IF(S166="",0,S166))</x:f>
      </x:c>
    </x:row>
    <x:row r="167">
      <x:c r="D167" s="5" t="n"/>
      <x:c r="E167" s="5" t="n"/>
      <x:c r="F167" s="5" t="n"/>
      <x:c r="G167" s="4" t="n"/>
      <x:c r="H167" s="4" t="n"/>
      <x:c r="I167" s="4" t="n"/>
      <x:c r="J167" s="4" t="n"/>
      <x:c r="K167" s="4" t="str">
        <x:f>IF(G167="","",SUM(G167:J167))</x:f>
      </x:c>
      <x:c r="L167" s="4" t="n"/>
      <x:c r="M167" s="4" t="n"/>
      <x:c r="N167" s="4" t="n"/>
      <x:c r="O167" s="4" t="n"/>
      <x:c r="P167" s="4" t="n"/>
      <x:c r="Q167" s="4" t="str">
        <x:f>IF(K167="","",SUM(L167:P167))</x:f>
      </x:c>
      <x:c r="R167" s="4" t="str">
        <x:f>IF(K167="","",K167-Q167)</x:f>
      </x:c>
      <x:c r="S167" s="4" t="n"/>
      <x:c r="T167" s="4" t="str">
        <x:f>IF(K167="","",K167+IF(S167="",0,S167))</x:f>
      </x:c>
    </x:row>
    <x:row r="168">
      <x:c r="D168" s="5" t="n"/>
      <x:c r="E168" s="5" t="n"/>
      <x:c r="F168" s="5" t="n"/>
      <x:c r="G168" s="4" t="n"/>
      <x:c r="H168" s="4" t="n"/>
      <x:c r="I168" s="4" t="n"/>
      <x:c r="J168" s="4" t="n"/>
      <x:c r="K168" s="4" t="str">
        <x:f>IF(G168="","",SUM(G168:J168))</x:f>
      </x:c>
      <x:c r="L168" s="4" t="n"/>
      <x:c r="M168" s="4" t="n"/>
      <x:c r="N168" s="4" t="n"/>
      <x:c r="O168" s="4" t="n"/>
      <x:c r="P168" s="4" t="n"/>
      <x:c r="Q168" s="4" t="str">
        <x:f>IF(K168="","",SUM(L168:P168))</x:f>
      </x:c>
      <x:c r="R168" s="4" t="str">
        <x:f>IF(K168="","",K168-Q168)</x:f>
      </x:c>
      <x:c r="S168" s="4" t="n"/>
      <x:c r="T168" s="4" t="str">
        <x:f>IF(K168="","",K168+IF(S168="",0,S168))</x:f>
      </x:c>
    </x:row>
    <x:row r="169">
      <x:c r="D169" s="5" t="n"/>
      <x:c r="E169" s="5" t="n"/>
      <x:c r="F169" s="5" t="n"/>
      <x:c r="G169" s="4" t="n"/>
      <x:c r="H169" s="4" t="n"/>
      <x:c r="I169" s="4" t="n"/>
      <x:c r="J169" s="4" t="n"/>
      <x:c r="K169" s="4" t="str">
        <x:f>IF(G169="","",SUM(G169:J169))</x:f>
      </x:c>
      <x:c r="L169" s="4" t="n"/>
      <x:c r="M169" s="4" t="n"/>
      <x:c r="N169" s="4" t="n"/>
      <x:c r="O169" s="4" t="n"/>
      <x:c r="P169" s="4" t="n"/>
      <x:c r="Q169" s="4" t="str">
        <x:f>IF(K169="","",SUM(L169:P169))</x:f>
      </x:c>
      <x:c r="R169" s="4" t="str">
        <x:f>IF(K169="","",K169-Q169)</x:f>
      </x:c>
      <x:c r="S169" s="4" t="n"/>
      <x:c r="T169" s="4" t="str">
        <x:f>IF(K169="","",K169+IF(S169="",0,S169))</x:f>
      </x:c>
    </x:row>
    <x:row r="170">
      <x:c r="D170" s="5" t="n"/>
      <x:c r="E170" s="5" t="n"/>
      <x:c r="F170" s="5" t="n"/>
      <x:c r="G170" s="4" t="n"/>
      <x:c r="H170" s="4" t="n"/>
      <x:c r="I170" s="4" t="n"/>
      <x:c r="J170" s="4" t="n"/>
      <x:c r="K170" s="4" t="str">
        <x:f>IF(G170="","",SUM(G170:J170))</x:f>
      </x:c>
      <x:c r="L170" s="4" t="n"/>
      <x:c r="M170" s="4" t="n"/>
      <x:c r="N170" s="4" t="n"/>
      <x:c r="O170" s="4" t="n"/>
      <x:c r="P170" s="4" t="n"/>
      <x:c r="Q170" s="4" t="str">
        <x:f>IF(K170="","",SUM(L170:P170))</x:f>
      </x:c>
      <x:c r="R170" s="4" t="str">
        <x:f>IF(K170="","",K170-Q170)</x:f>
      </x:c>
      <x:c r="S170" s="4" t="n"/>
      <x:c r="T170" s="4" t="str">
        <x:f>IF(K170="","",K170+IF(S170="",0,S170))</x:f>
      </x:c>
    </x:row>
    <x:row r="171">
      <x:c r="D171" s="5" t="n"/>
      <x:c r="E171" s="5" t="n"/>
      <x:c r="F171" s="5" t="n"/>
      <x:c r="G171" s="4" t="n"/>
      <x:c r="H171" s="4" t="n"/>
      <x:c r="I171" s="4" t="n"/>
      <x:c r="J171" s="4" t="n"/>
      <x:c r="K171" s="4" t="str">
        <x:f>IF(G171="","",SUM(G171:J171))</x:f>
      </x:c>
      <x:c r="L171" s="4" t="n"/>
      <x:c r="M171" s="4" t="n"/>
      <x:c r="N171" s="4" t="n"/>
      <x:c r="O171" s="4" t="n"/>
      <x:c r="P171" s="4" t="n"/>
      <x:c r="Q171" s="4" t="str">
        <x:f>IF(K171="","",SUM(L171:P171))</x:f>
      </x:c>
      <x:c r="R171" s="4" t="str">
        <x:f>IF(K171="","",K171-Q171)</x:f>
      </x:c>
      <x:c r="S171" s="4" t="n"/>
      <x:c r="T171" s="4" t="str">
        <x:f>IF(K171="","",K171+IF(S171="",0,S171))</x:f>
      </x:c>
    </x:row>
    <x:row r="172">
      <x:c r="D172" s="5" t="n"/>
      <x:c r="E172" s="5" t="n"/>
      <x:c r="F172" s="5" t="n"/>
      <x:c r="G172" s="4" t="n"/>
      <x:c r="H172" s="4" t="n"/>
      <x:c r="I172" s="4" t="n"/>
      <x:c r="J172" s="4" t="n"/>
      <x:c r="K172" s="4" t="str">
        <x:f>IF(G172="","",SUM(G172:J172))</x:f>
      </x:c>
      <x:c r="L172" s="4" t="n"/>
      <x:c r="M172" s="4" t="n"/>
      <x:c r="N172" s="4" t="n"/>
      <x:c r="O172" s="4" t="n"/>
      <x:c r="P172" s="4" t="n"/>
      <x:c r="Q172" s="4" t="str">
        <x:f>IF(K172="","",SUM(L172:P172))</x:f>
      </x:c>
      <x:c r="R172" s="4" t="str">
        <x:f>IF(K172="","",K172-Q172)</x:f>
      </x:c>
      <x:c r="S172" s="4" t="n"/>
      <x:c r="T172" s="4" t="str">
        <x:f>IF(K172="","",K172+IF(S172="",0,S172))</x:f>
      </x:c>
    </x:row>
    <x:row r="173">
      <x:c r="D173" s="5" t="n"/>
      <x:c r="E173" s="5" t="n"/>
      <x:c r="F173" s="5" t="n"/>
      <x:c r="G173" s="4" t="n"/>
      <x:c r="H173" s="4" t="n"/>
      <x:c r="I173" s="4" t="n"/>
      <x:c r="J173" s="4" t="n"/>
      <x:c r="K173" s="4" t="str">
        <x:f>IF(G173="","",SUM(G173:J173))</x:f>
      </x:c>
      <x:c r="L173" s="4" t="n"/>
      <x:c r="M173" s="4" t="n"/>
      <x:c r="N173" s="4" t="n"/>
      <x:c r="O173" s="4" t="n"/>
      <x:c r="P173" s="4" t="n"/>
      <x:c r="Q173" s="4" t="str">
        <x:f>IF(K173="","",SUM(L173:P173))</x:f>
      </x:c>
      <x:c r="R173" s="4" t="str">
        <x:f>IF(K173="","",K173-Q173)</x:f>
      </x:c>
      <x:c r="S173" s="4" t="n"/>
      <x:c r="T173" s="4" t="str">
        <x:f>IF(K173="","",K173+IF(S173="",0,S173))</x:f>
      </x:c>
    </x:row>
    <x:row r="174">
      <x:c r="D174" s="5" t="n"/>
      <x:c r="E174" s="5" t="n"/>
      <x:c r="F174" s="5" t="n"/>
      <x:c r="G174" s="4" t="n"/>
      <x:c r="H174" s="4" t="n"/>
      <x:c r="I174" s="4" t="n"/>
      <x:c r="J174" s="4" t="n"/>
      <x:c r="K174" s="4" t="str">
        <x:f>IF(G174="","",SUM(G174:J174))</x:f>
      </x:c>
      <x:c r="L174" s="4" t="n"/>
      <x:c r="M174" s="4" t="n"/>
      <x:c r="N174" s="4" t="n"/>
      <x:c r="O174" s="4" t="n"/>
      <x:c r="P174" s="4" t="n"/>
      <x:c r="Q174" s="4" t="str">
        <x:f>IF(K174="","",SUM(L174:P174))</x:f>
      </x:c>
      <x:c r="R174" s="4" t="str">
        <x:f>IF(K174="","",K174-Q174)</x:f>
      </x:c>
      <x:c r="S174" s="4" t="n"/>
      <x:c r="T174" s="4" t="str">
        <x:f>IF(K174="","",K174+IF(S174="",0,S174))</x:f>
      </x:c>
    </x:row>
    <x:row r="175">
      <x:c r="D175" s="5" t="n"/>
      <x:c r="E175" s="5" t="n"/>
      <x:c r="F175" s="5" t="n"/>
      <x:c r="G175" s="4" t="n"/>
      <x:c r="H175" s="4" t="n"/>
      <x:c r="I175" s="4" t="n"/>
      <x:c r="J175" s="4" t="n"/>
      <x:c r="K175" s="4" t="str">
        <x:f>IF(G175="","",SUM(G175:J175))</x:f>
      </x:c>
      <x:c r="L175" s="4" t="n"/>
      <x:c r="M175" s="4" t="n"/>
      <x:c r="N175" s="4" t="n"/>
      <x:c r="O175" s="4" t="n"/>
      <x:c r="P175" s="4" t="n"/>
      <x:c r="Q175" s="4" t="str">
        <x:f>IF(K175="","",SUM(L175:P175))</x:f>
      </x:c>
      <x:c r="R175" s="4" t="str">
        <x:f>IF(K175="","",K175-Q175)</x:f>
      </x:c>
      <x:c r="S175" s="4" t="n"/>
      <x:c r="T175" s="4" t="str">
        <x:f>IF(K175="","",K175+IF(S175="",0,S175))</x:f>
      </x:c>
    </x:row>
    <x:row r="176">
      <x:c r="D176" s="5" t="n"/>
      <x:c r="E176" s="5" t="n"/>
      <x:c r="F176" s="5" t="n"/>
      <x:c r="G176" s="4" t="n"/>
      <x:c r="H176" s="4" t="n"/>
      <x:c r="I176" s="4" t="n"/>
      <x:c r="J176" s="4" t="n"/>
      <x:c r="K176" s="4" t="str">
        <x:f>IF(G176="","",SUM(G176:J176))</x:f>
      </x:c>
      <x:c r="L176" s="4" t="n"/>
      <x:c r="M176" s="4" t="n"/>
      <x:c r="N176" s="4" t="n"/>
      <x:c r="O176" s="4" t="n"/>
      <x:c r="P176" s="4" t="n"/>
      <x:c r="Q176" s="4" t="str">
        <x:f>IF(K176="","",SUM(L176:P176))</x:f>
      </x:c>
      <x:c r="R176" s="4" t="str">
        <x:f>IF(K176="","",K176-Q176)</x:f>
      </x:c>
      <x:c r="S176" s="4" t="n"/>
      <x:c r="T176" s="4" t="str">
        <x:f>IF(K176="","",K176+IF(S176="",0,S176))</x:f>
      </x:c>
    </x:row>
    <x:row r="177">
      <x:c r="D177" s="5" t="n"/>
      <x:c r="E177" s="5" t="n"/>
      <x:c r="F177" s="5" t="n"/>
      <x:c r="G177" s="4" t="n"/>
      <x:c r="H177" s="4" t="n"/>
      <x:c r="I177" s="4" t="n"/>
      <x:c r="J177" s="4" t="n"/>
      <x:c r="K177" s="4" t="str">
        <x:f>IF(G177="","",SUM(G177:J177))</x:f>
      </x:c>
      <x:c r="L177" s="4" t="n"/>
      <x:c r="M177" s="4" t="n"/>
      <x:c r="N177" s="4" t="n"/>
      <x:c r="O177" s="4" t="n"/>
      <x:c r="P177" s="4" t="n"/>
      <x:c r="Q177" s="4" t="str">
        <x:f>IF(K177="","",SUM(L177:P177))</x:f>
      </x:c>
      <x:c r="R177" s="4" t="str">
        <x:f>IF(K177="","",K177-Q177)</x:f>
      </x:c>
      <x:c r="S177" s="4" t="n"/>
      <x:c r="T177" s="4" t="str">
        <x:f>IF(K177="","",K177+IF(S177="",0,S177))</x:f>
      </x:c>
    </x:row>
    <x:row r="178">
      <x:c r="D178" s="5" t="n"/>
      <x:c r="E178" s="5" t="n"/>
      <x:c r="F178" s="5" t="n"/>
      <x:c r="G178" s="4" t="n"/>
      <x:c r="H178" s="4" t="n"/>
      <x:c r="I178" s="4" t="n"/>
      <x:c r="J178" s="4" t="n"/>
      <x:c r="K178" s="4" t="str">
        <x:f>IF(G178="","",SUM(G178:J178))</x:f>
      </x:c>
      <x:c r="L178" s="4" t="n"/>
      <x:c r="M178" s="4" t="n"/>
      <x:c r="N178" s="4" t="n"/>
      <x:c r="O178" s="4" t="n"/>
      <x:c r="P178" s="4" t="n"/>
      <x:c r="Q178" s="4" t="str">
        <x:f>IF(K178="","",SUM(L178:P178))</x:f>
      </x:c>
      <x:c r="R178" s="4" t="str">
        <x:f>IF(K178="","",K178-Q178)</x:f>
      </x:c>
      <x:c r="S178" s="4" t="n"/>
      <x:c r="T178" s="4" t="str">
        <x:f>IF(K178="","",K178+IF(S178="",0,S178))</x:f>
      </x:c>
    </x:row>
    <x:row r="179">
      <x:c r="D179" s="5" t="n"/>
      <x:c r="E179" s="5" t="n"/>
      <x:c r="F179" s="5" t="n"/>
      <x:c r="G179" s="4" t="n"/>
      <x:c r="H179" s="4" t="n"/>
      <x:c r="I179" s="4" t="n"/>
      <x:c r="J179" s="4" t="n"/>
      <x:c r="K179" s="4" t="str">
        <x:f>IF(G179="","",SUM(G179:J179))</x:f>
      </x:c>
      <x:c r="L179" s="4" t="n"/>
      <x:c r="M179" s="4" t="n"/>
      <x:c r="N179" s="4" t="n"/>
      <x:c r="O179" s="4" t="n"/>
      <x:c r="P179" s="4" t="n"/>
      <x:c r="Q179" s="4" t="str">
        <x:f>IF(K179="","",SUM(L179:P179))</x:f>
      </x:c>
      <x:c r="R179" s="4" t="str">
        <x:f>IF(K179="","",K179-Q179)</x:f>
      </x:c>
      <x:c r="S179" s="4" t="n"/>
      <x:c r="T179" s="4" t="str">
        <x:f>IF(K179="","",K179+IF(S179="",0,S179))</x:f>
      </x:c>
    </x:row>
    <x:row r="180">
      <x:c r="D180" s="5" t="n"/>
      <x:c r="E180" s="5" t="n"/>
      <x:c r="F180" s="5" t="n"/>
      <x:c r="G180" s="4" t="n"/>
      <x:c r="H180" s="4" t="n"/>
      <x:c r="I180" s="4" t="n"/>
      <x:c r="J180" s="4" t="n"/>
      <x:c r="K180" s="4" t="str">
        <x:f>IF(G180="","",SUM(G180:J180))</x:f>
      </x:c>
      <x:c r="L180" s="4" t="n"/>
      <x:c r="M180" s="4" t="n"/>
      <x:c r="N180" s="4" t="n"/>
      <x:c r="O180" s="4" t="n"/>
      <x:c r="P180" s="4" t="n"/>
      <x:c r="Q180" s="4" t="str">
        <x:f>IF(K180="","",SUM(L180:P180))</x:f>
      </x:c>
      <x:c r="R180" s="4" t="str">
        <x:f>IF(K180="","",K180-Q180)</x:f>
      </x:c>
      <x:c r="S180" s="4" t="n"/>
      <x:c r="T180" s="4" t="str">
        <x:f>IF(K180="","",K180+IF(S180="",0,S180))</x:f>
      </x:c>
    </x:row>
    <x:row r="181">
      <x:c r="D181" s="5" t="n"/>
      <x:c r="E181" s="5" t="n"/>
      <x:c r="F181" s="5" t="n"/>
      <x:c r="G181" s="4" t="n"/>
      <x:c r="H181" s="4" t="n"/>
      <x:c r="I181" s="4" t="n"/>
      <x:c r="J181" s="4" t="n"/>
      <x:c r="K181" s="4" t="str">
        <x:f>IF(G181="","",SUM(G181:J181))</x:f>
      </x:c>
      <x:c r="L181" s="4" t="n"/>
      <x:c r="M181" s="4" t="n"/>
      <x:c r="N181" s="4" t="n"/>
      <x:c r="O181" s="4" t="n"/>
      <x:c r="P181" s="4" t="n"/>
      <x:c r="Q181" s="4" t="str">
        <x:f>IF(K181="","",SUM(L181:P181))</x:f>
      </x:c>
      <x:c r="R181" s="4" t="str">
        <x:f>IF(K181="","",K181-Q181)</x:f>
      </x:c>
      <x:c r="S181" s="4" t="n"/>
      <x:c r="T181" s="4" t="str">
        <x:f>IF(K181="","",K181+IF(S181="",0,S181))</x:f>
      </x:c>
    </x:row>
    <x:row r="182">
      <x:c r="D182" s="5" t="n"/>
      <x:c r="E182" s="5" t="n"/>
      <x:c r="F182" s="5" t="n"/>
      <x:c r="G182" s="4" t="n"/>
      <x:c r="H182" s="4" t="n"/>
      <x:c r="I182" s="4" t="n"/>
      <x:c r="J182" s="4" t="n"/>
      <x:c r="K182" s="4" t="str">
        <x:f>IF(G182="","",SUM(G182:J182))</x:f>
      </x:c>
      <x:c r="L182" s="4" t="n"/>
      <x:c r="M182" s="4" t="n"/>
      <x:c r="N182" s="4" t="n"/>
      <x:c r="O182" s="4" t="n"/>
      <x:c r="P182" s="4" t="n"/>
      <x:c r="Q182" s="4" t="str">
        <x:f>IF(K182="","",SUM(L182:P182))</x:f>
      </x:c>
      <x:c r="R182" s="4" t="str">
        <x:f>IF(K182="","",K182-Q182)</x:f>
      </x:c>
      <x:c r="S182" s="4" t="n"/>
      <x:c r="T182" s="4" t="str">
        <x:f>IF(K182="","",K182+IF(S182="",0,S182))</x:f>
      </x:c>
    </x:row>
    <x:row r="183">
      <x:c r="D183" s="5" t="n"/>
      <x:c r="E183" s="5" t="n"/>
      <x:c r="F183" s="5" t="n"/>
      <x:c r="G183" s="4" t="n"/>
      <x:c r="H183" s="4" t="n"/>
      <x:c r="I183" s="4" t="n"/>
      <x:c r="J183" s="4" t="n"/>
      <x:c r="K183" s="4" t="str">
        <x:f>IF(G183="","",SUM(G183:J183))</x:f>
      </x:c>
      <x:c r="L183" s="4" t="n"/>
      <x:c r="M183" s="4" t="n"/>
      <x:c r="N183" s="4" t="n"/>
      <x:c r="O183" s="4" t="n"/>
      <x:c r="P183" s="4" t="n"/>
      <x:c r="Q183" s="4" t="str">
        <x:f>IF(K183="","",SUM(L183:P183))</x:f>
      </x:c>
      <x:c r="R183" s="4" t="str">
        <x:f>IF(K183="","",K183-Q183)</x:f>
      </x:c>
      <x:c r="S183" s="4" t="n"/>
      <x:c r="T183" s="4" t="str">
        <x:f>IF(K183="","",K183+IF(S183="",0,S183))</x:f>
      </x:c>
    </x:row>
    <x:row r="184">
      <x:c r="D184" s="5" t="n"/>
      <x:c r="E184" s="5" t="n"/>
      <x:c r="F184" s="5" t="n"/>
      <x:c r="G184" s="4" t="n"/>
      <x:c r="H184" s="4" t="n"/>
      <x:c r="I184" s="4" t="n"/>
      <x:c r="J184" s="4" t="n"/>
      <x:c r="K184" s="4" t="str">
        <x:f>IF(G184="","",SUM(G184:J184))</x:f>
      </x:c>
      <x:c r="L184" s="4" t="n"/>
      <x:c r="M184" s="4" t="n"/>
      <x:c r="N184" s="4" t="n"/>
      <x:c r="O184" s="4" t="n"/>
      <x:c r="P184" s="4" t="n"/>
      <x:c r="Q184" s="4" t="str">
        <x:f>IF(K184="","",SUM(L184:P184))</x:f>
      </x:c>
      <x:c r="R184" s="4" t="str">
        <x:f>IF(K184="","",K184-Q184)</x:f>
      </x:c>
      <x:c r="S184" s="4" t="n"/>
      <x:c r="T184" s="4" t="str">
        <x:f>IF(K184="","",K184+IF(S184="",0,S184))</x:f>
      </x:c>
    </x:row>
    <x:row r="185">
      <x:c r="D185" s="5" t="n"/>
      <x:c r="E185" s="5" t="n"/>
      <x:c r="F185" s="5" t="n"/>
      <x:c r="G185" s="4" t="n"/>
      <x:c r="H185" s="4" t="n"/>
      <x:c r="I185" s="4" t="n"/>
      <x:c r="J185" s="4" t="n"/>
      <x:c r="K185" s="4" t="str">
        <x:f>IF(G185="","",SUM(G185:J185))</x:f>
      </x:c>
      <x:c r="L185" s="4" t="n"/>
      <x:c r="M185" s="4" t="n"/>
      <x:c r="N185" s="4" t="n"/>
      <x:c r="O185" s="4" t="n"/>
      <x:c r="P185" s="4" t="n"/>
      <x:c r="Q185" s="4" t="str">
        <x:f>IF(K185="","",SUM(L185:P185))</x:f>
      </x:c>
      <x:c r="R185" s="4" t="str">
        <x:f>IF(K185="","",K185-Q185)</x:f>
      </x:c>
      <x:c r="S185" s="4" t="n"/>
      <x:c r="T185" s="4" t="str">
        <x:f>IF(K185="","",K185+IF(S185="",0,S185))</x:f>
      </x:c>
    </x:row>
    <x:row r="186">
      <x:c r="D186" s="5" t="n"/>
      <x:c r="E186" s="5" t="n"/>
      <x:c r="F186" s="5" t="n"/>
      <x:c r="G186" s="4" t="n"/>
      <x:c r="H186" s="4" t="n"/>
      <x:c r="I186" s="4" t="n"/>
      <x:c r="J186" s="4" t="n"/>
      <x:c r="K186" s="4" t="str">
        <x:f>IF(G186="","",SUM(G186:J186))</x:f>
      </x:c>
      <x:c r="L186" s="4" t="n"/>
      <x:c r="M186" s="4" t="n"/>
      <x:c r="N186" s="4" t="n"/>
      <x:c r="O186" s="4" t="n"/>
      <x:c r="P186" s="4" t="n"/>
      <x:c r="Q186" s="4" t="str">
        <x:f>IF(K186="","",SUM(L186:P186))</x:f>
      </x:c>
      <x:c r="R186" s="4" t="str">
        <x:f>IF(K186="","",K186-Q186)</x:f>
      </x:c>
      <x:c r="S186" s="4" t="n"/>
      <x:c r="T186" s="4" t="str">
        <x:f>IF(K186="","",K186+IF(S186="",0,S186))</x:f>
      </x:c>
    </x:row>
    <x:row r="187">
      <x:c r="D187" s="5" t="n"/>
      <x:c r="E187" s="5" t="n"/>
      <x:c r="F187" s="5" t="n"/>
      <x:c r="G187" s="4" t="n"/>
      <x:c r="H187" s="4" t="n"/>
      <x:c r="I187" s="4" t="n"/>
      <x:c r="J187" s="4" t="n"/>
      <x:c r="K187" s="4" t="str">
        <x:f>IF(G187="","",SUM(G187:J187))</x:f>
      </x:c>
      <x:c r="L187" s="4" t="n"/>
      <x:c r="M187" s="4" t="n"/>
      <x:c r="N187" s="4" t="n"/>
      <x:c r="O187" s="4" t="n"/>
      <x:c r="P187" s="4" t="n"/>
      <x:c r="Q187" s="4" t="str">
        <x:f>IF(K187="","",SUM(L187:P187))</x:f>
      </x:c>
      <x:c r="R187" s="4" t="str">
        <x:f>IF(K187="","",K187-Q187)</x:f>
      </x:c>
      <x:c r="S187" s="4" t="n"/>
      <x:c r="T187" s="4" t="str">
        <x:f>IF(K187="","",K187+IF(S187="",0,S187))</x:f>
      </x:c>
    </x:row>
    <x:row r="188">
      <x:c r="D188" s="5" t="n"/>
      <x:c r="E188" s="5" t="n"/>
      <x:c r="F188" s="5" t="n"/>
      <x:c r="G188" s="4" t="n"/>
      <x:c r="H188" s="4" t="n"/>
      <x:c r="I188" s="4" t="n"/>
      <x:c r="J188" s="4" t="n"/>
      <x:c r="K188" s="4" t="str">
        <x:f>IF(G188="","",SUM(G188:J188))</x:f>
      </x:c>
      <x:c r="L188" s="4" t="n"/>
      <x:c r="M188" s="4" t="n"/>
      <x:c r="N188" s="4" t="n"/>
      <x:c r="O188" s="4" t="n"/>
      <x:c r="P188" s="4" t="n"/>
      <x:c r="Q188" s="4" t="str">
        <x:f>IF(K188="","",SUM(L188:P188))</x:f>
      </x:c>
      <x:c r="R188" s="4" t="str">
        <x:f>IF(K188="","",K188-Q188)</x:f>
      </x:c>
      <x:c r="S188" s="4" t="n"/>
      <x:c r="T188" s="4" t="str">
        <x:f>IF(K188="","",K188+IF(S188="",0,S188))</x:f>
      </x:c>
    </x:row>
    <x:row r="189">
      <x:c r="D189" s="5" t="n"/>
      <x:c r="E189" s="5" t="n"/>
      <x:c r="F189" s="5" t="n"/>
      <x:c r="G189" s="4" t="n"/>
      <x:c r="H189" s="4" t="n"/>
      <x:c r="I189" s="4" t="n"/>
      <x:c r="J189" s="4" t="n"/>
      <x:c r="K189" s="4" t="str">
        <x:f>IF(G189="","",SUM(G189:J189))</x:f>
      </x:c>
      <x:c r="L189" s="4" t="n"/>
      <x:c r="M189" s="4" t="n"/>
      <x:c r="N189" s="4" t="n"/>
      <x:c r="O189" s="4" t="n"/>
      <x:c r="P189" s="4" t="n"/>
      <x:c r="Q189" s="4" t="str">
        <x:f>IF(K189="","",SUM(L189:P189))</x:f>
      </x:c>
      <x:c r="R189" s="4" t="str">
        <x:f>IF(K189="","",K189-Q189)</x:f>
      </x:c>
      <x:c r="S189" s="4" t="n"/>
      <x:c r="T189" s="4" t="str">
        <x:f>IF(K189="","",K189+IF(S189="",0,S189))</x:f>
      </x:c>
    </x:row>
    <x:row r="190">
      <x:c r="D190" s="5" t="n"/>
      <x:c r="E190" s="5" t="n"/>
      <x:c r="F190" s="5" t="n"/>
      <x:c r="G190" s="4" t="n"/>
      <x:c r="H190" s="4" t="n"/>
      <x:c r="I190" s="4" t="n"/>
      <x:c r="J190" s="4" t="n"/>
      <x:c r="K190" s="4" t="str">
        <x:f>IF(G190="","",SUM(G190:J190))</x:f>
      </x:c>
      <x:c r="L190" s="4" t="n"/>
      <x:c r="M190" s="4" t="n"/>
      <x:c r="N190" s="4" t="n"/>
      <x:c r="O190" s="4" t="n"/>
      <x:c r="P190" s="4" t="n"/>
      <x:c r="Q190" s="4" t="str">
        <x:f>IF(K190="","",SUM(L190:P190))</x:f>
      </x:c>
      <x:c r="R190" s="4" t="str">
        <x:f>IF(K190="","",K190-Q190)</x:f>
      </x:c>
      <x:c r="S190" s="4" t="n"/>
      <x:c r="T190" s="4" t="str">
        <x:f>IF(K190="","",K190+IF(S190="",0,S190))</x:f>
      </x:c>
    </x:row>
    <x:row r="191">
      <x:c r="D191" s="5" t="n"/>
      <x:c r="E191" s="5" t="n"/>
      <x:c r="F191" s="5" t="n"/>
      <x:c r="G191" s="4" t="n"/>
      <x:c r="H191" s="4" t="n"/>
      <x:c r="I191" s="4" t="n"/>
      <x:c r="J191" s="4" t="n"/>
      <x:c r="K191" s="4" t="str">
        <x:f>IF(G191="","",SUM(G191:J191))</x:f>
      </x:c>
      <x:c r="L191" s="4" t="n"/>
      <x:c r="M191" s="4" t="n"/>
      <x:c r="N191" s="4" t="n"/>
      <x:c r="O191" s="4" t="n"/>
      <x:c r="P191" s="4" t="n"/>
      <x:c r="Q191" s="4" t="str">
        <x:f>IF(K191="","",SUM(L191:P191))</x:f>
      </x:c>
      <x:c r="R191" s="4" t="str">
        <x:f>IF(K191="","",K191-Q191)</x:f>
      </x:c>
      <x:c r="S191" s="4" t="n"/>
      <x:c r="T191" s="4" t="str">
        <x:f>IF(K191="","",K191+IF(S191="",0,S191))</x:f>
      </x:c>
    </x:row>
    <x:row r="192">
      <x:c r="D192" s="5" t="n"/>
      <x:c r="E192" s="5" t="n"/>
      <x:c r="F192" s="5" t="n"/>
      <x:c r="G192" s="4" t="n"/>
      <x:c r="H192" s="4" t="n"/>
      <x:c r="I192" s="4" t="n"/>
      <x:c r="J192" s="4" t="n"/>
      <x:c r="K192" s="4" t="str">
        <x:f>IF(G192="","",SUM(G192:J192))</x:f>
      </x:c>
      <x:c r="L192" s="4" t="n"/>
      <x:c r="M192" s="4" t="n"/>
      <x:c r="N192" s="4" t="n"/>
      <x:c r="O192" s="4" t="n"/>
      <x:c r="P192" s="4" t="n"/>
      <x:c r="Q192" s="4" t="str">
        <x:f>IF(K192="","",SUM(L192:P192))</x:f>
      </x:c>
      <x:c r="R192" s="4" t="str">
        <x:f>IF(K192="","",K192-Q192)</x:f>
      </x:c>
      <x:c r="S192" s="4" t="n"/>
      <x:c r="T192" s="4" t="str">
        <x:f>IF(K192="","",K192+IF(S192="",0,S192))</x:f>
      </x:c>
    </x:row>
    <x:row r="193">
      <x:c r="D193" s="5" t="n"/>
      <x:c r="E193" s="5" t="n"/>
      <x:c r="F193" s="5" t="n"/>
      <x:c r="G193" s="4" t="n"/>
      <x:c r="H193" s="4" t="n"/>
      <x:c r="I193" s="4" t="n"/>
      <x:c r="J193" s="4" t="n"/>
      <x:c r="K193" s="4" t="str">
        <x:f>IF(G193="","",SUM(G193:J193))</x:f>
      </x:c>
      <x:c r="L193" s="4" t="n"/>
      <x:c r="M193" s="4" t="n"/>
      <x:c r="N193" s="4" t="n"/>
      <x:c r="O193" s="4" t="n"/>
      <x:c r="P193" s="4" t="n"/>
      <x:c r="Q193" s="4" t="str">
        <x:f>IF(K193="","",SUM(L193:P193))</x:f>
      </x:c>
      <x:c r="R193" s="4" t="str">
        <x:f>IF(K193="","",K193-Q193)</x:f>
      </x:c>
      <x:c r="S193" s="4" t="n"/>
      <x:c r="T193" s="4" t="str">
        <x:f>IF(K193="","",K193+IF(S193="",0,S193))</x:f>
      </x:c>
    </x:row>
    <x:row r="194">
      <x:c r="D194" s="5" t="n"/>
      <x:c r="E194" s="5" t="n"/>
      <x:c r="F194" s="5" t="n"/>
      <x:c r="G194" s="4" t="n"/>
      <x:c r="H194" s="4" t="n"/>
      <x:c r="I194" s="4" t="n"/>
      <x:c r="J194" s="4" t="n"/>
      <x:c r="K194" s="4" t="str">
        <x:f>IF(G194="","",SUM(G194:J194))</x:f>
      </x:c>
      <x:c r="L194" s="4" t="n"/>
      <x:c r="M194" s="4" t="n"/>
      <x:c r="N194" s="4" t="n"/>
      <x:c r="O194" s="4" t="n"/>
      <x:c r="P194" s="4" t="n"/>
      <x:c r="Q194" s="4" t="str">
        <x:f>IF(K194="","",SUM(L194:P194))</x:f>
      </x:c>
      <x:c r="R194" s="4" t="str">
        <x:f>IF(K194="","",K194-Q194)</x:f>
      </x:c>
      <x:c r="S194" s="4" t="n"/>
      <x:c r="T194" s="4" t="str">
        <x:f>IF(K194="","",K194+IF(S194="",0,S194))</x:f>
      </x:c>
    </x:row>
    <x:row r="195">
      <x:c r="D195" s="5" t="n"/>
      <x:c r="E195" s="5" t="n"/>
      <x:c r="F195" s="5" t="n"/>
      <x:c r="G195" s="4" t="n"/>
      <x:c r="H195" s="4" t="n"/>
      <x:c r="I195" s="4" t="n"/>
      <x:c r="J195" s="4" t="n"/>
      <x:c r="K195" s="4" t="str">
        <x:f>IF(G195="","",SUM(G195:J195))</x:f>
      </x:c>
      <x:c r="L195" s="4" t="n"/>
      <x:c r="M195" s="4" t="n"/>
      <x:c r="N195" s="4" t="n"/>
      <x:c r="O195" s="4" t="n"/>
      <x:c r="P195" s="4" t="n"/>
      <x:c r="Q195" s="4" t="str">
        <x:f>IF(K195="","",SUM(L195:P195))</x:f>
      </x:c>
      <x:c r="R195" s="4" t="str">
        <x:f>IF(K195="","",K195-Q195)</x:f>
      </x:c>
      <x:c r="S195" s="4" t="n"/>
      <x:c r="T195" s="4" t="str">
        <x:f>IF(K195="","",K195+IF(S195="",0,S195))</x:f>
      </x:c>
    </x:row>
    <x:row r="196">
      <x:c r="D196" s="5" t="n"/>
      <x:c r="E196" s="5" t="n"/>
      <x:c r="F196" s="5" t="n"/>
      <x:c r="G196" s="4" t="n"/>
      <x:c r="H196" s="4" t="n"/>
      <x:c r="I196" s="4" t="n"/>
      <x:c r="J196" s="4" t="n"/>
      <x:c r="K196" s="4" t="str">
        <x:f>IF(G196="","",SUM(G196:J196))</x:f>
      </x:c>
      <x:c r="L196" s="4" t="n"/>
      <x:c r="M196" s="4" t="n"/>
      <x:c r="N196" s="4" t="n"/>
      <x:c r="O196" s="4" t="n"/>
      <x:c r="P196" s="4" t="n"/>
      <x:c r="Q196" s="4" t="str">
        <x:f>IF(K196="","",SUM(L196:P196))</x:f>
      </x:c>
      <x:c r="R196" s="4" t="str">
        <x:f>IF(K196="","",K196-Q196)</x:f>
      </x:c>
      <x:c r="S196" s="4" t="n"/>
      <x:c r="T196" s="4" t="str">
        <x:f>IF(K196="","",K196+IF(S196="",0,S196))</x:f>
      </x:c>
    </x:row>
    <x:row r="197">
      <x:c r="D197" s="5" t="n"/>
      <x:c r="E197" s="5" t="n"/>
      <x:c r="F197" s="5" t="n"/>
      <x:c r="G197" s="4" t="n"/>
      <x:c r="H197" s="4" t="n"/>
      <x:c r="I197" s="4" t="n"/>
      <x:c r="J197" s="4" t="n"/>
      <x:c r="K197" s="4" t="str">
        <x:f>IF(G197="","",SUM(G197:J197))</x:f>
      </x:c>
      <x:c r="L197" s="4" t="n"/>
      <x:c r="M197" s="4" t="n"/>
      <x:c r="N197" s="4" t="n"/>
      <x:c r="O197" s="4" t="n"/>
      <x:c r="P197" s="4" t="n"/>
      <x:c r="Q197" s="4" t="str">
        <x:f>IF(K197="","",SUM(L197:P197))</x:f>
      </x:c>
      <x:c r="R197" s="4" t="str">
        <x:f>IF(K197="","",K197-Q197)</x:f>
      </x:c>
      <x:c r="S197" s="4" t="n"/>
      <x:c r="T197" s="4" t="str">
        <x:f>IF(K197="","",K197+IF(S197="",0,S197))</x:f>
      </x:c>
    </x:row>
    <x:row r="198">
      <x:c r="D198" s="5" t="n"/>
      <x:c r="E198" s="5" t="n"/>
      <x:c r="F198" s="5" t="n"/>
      <x:c r="G198" s="4" t="n"/>
      <x:c r="H198" s="4" t="n"/>
      <x:c r="I198" s="4" t="n"/>
      <x:c r="J198" s="4" t="n"/>
      <x:c r="K198" s="4" t="str">
        <x:f>IF(G198="","",SUM(G198:J198))</x:f>
      </x:c>
      <x:c r="L198" s="4" t="n"/>
      <x:c r="M198" s="4" t="n"/>
      <x:c r="N198" s="4" t="n"/>
      <x:c r="O198" s="4" t="n"/>
      <x:c r="P198" s="4" t="n"/>
      <x:c r="Q198" s="4" t="str">
        <x:f>IF(K198="","",SUM(L198:P198))</x:f>
      </x:c>
      <x:c r="R198" s="4" t="str">
        <x:f>IF(K198="","",K198-Q198)</x:f>
      </x:c>
      <x:c r="S198" s="4" t="n"/>
      <x:c r="T198" s="4" t="str">
        <x:f>IF(K198="","",K198+IF(S198="",0,S198))</x:f>
      </x:c>
    </x:row>
    <x:row r="199">
      <x:c r="D199" s="5" t="n"/>
      <x:c r="E199" s="5" t="n"/>
      <x:c r="F199" s="5" t="n"/>
      <x:c r="G199" s="4" t="n"/>
      <x:c r="H199" s="4" t="n"/>
      <x:c r="I199" s="4" t="n"/>
      <x:c r="J199" s="4" t="n"/>
      <x:c r="K199" s="4" t="str">
        <x:f>IF(G199="","",SUM(G199:J199))</x:f>
      </x:c>
      <x:c r="L199" s="4" t="n"/>
      <x:c r="M199" s="4" t="n"/>
      <x:c r="N199" s="4" t="n"/>
      <x:c r="O199" s="4" t="n"/>
      <x:c r="P199" s="4" t="n"/>
      <x:c r="Q199" s="4" t="str">
        <x:f>IF(K199="","",SUM(L199:P199))</x:f>
      </x:c>
      <x:c r="R199" s="4" t="str">
        <x:f>IF(K199="","",K199-Q199)</x:f>
      </x:c>
      <x:c r="S199" s="4" t="n"/>
      <x:c r="T199" s="4" t="str">
        <x:f>IF(K199="","",K199+IF(S199="",0,S199))</x:f>
      </x:c>
    </x:row>
    <x:row r="200">
      <x:c r="D200" s="5" t="n"/>
      <x:c r="E200" s="5" t="n"/>
      <x:c r="F200" s="5" t="n"/>
      <x:c r="G200" s="4" t="n"/>
      <x:c r="H200" s="4" t="n"/>
      <x:c r="I200" s="4" t="n"/>
      <x:c r="J200" s="4" t="n"/>
      <x:c r="K200" s="4" t="str">
        <x:f>IF(G200="","",SUM(G200:J200))</x:f>
      </x:c>
      <x:c r="L200" s="4" t="n"/>
      <x:c r="M200" s="4" t="n"/>
      <x:c r="N200" s="4" t="n"/>
      <x:c r="O200" s="4" t="n"/>
      <x:c r="P200" s="4" t="n"/>
      <x:c r="Q200" s="4" t="str">
        <x:f>IF(K200="","",SUM(L200:P200))</x:f>
      </x:c>
      <x:c r="R200" s="4" t="str">
        <x:f>IF(K200="","",K200-Q200)</x:f>
      </x:c>
      <x:c r="S200" s="4" t="n"/>
      <x:c r="T200" s="4" t="str">
        <x:f>IF(K200="","",K200+IF(S200="",0,S200))</x:f>
      </x:c>
    </x:row>
    <x:row r="201">
      <x:c r="D201" s="5" t="n"/>
      <x:c r="E201" s="5" t="n"/>
      <x:c r="F201" s="5" t="n"/>
      <x:c r="G201" s="4" t="n"/>
      <x:c r="H201" s="4" t="n"/>
      <x:c r="I201" s="4" t="n"/>
      <x:c r="J201" s="4" t="n"/>
      <x:c r="K201" s="4" t="str">
        <x:f>IF(G201="","",SUM(G201:J201))</x:f>
      </x:c>
      <x:c r="L201" s="4" t="n"/>
      <x:c r="M201" s="4" t="n"/>
      <x:c r="N201" s="4" t="n"/>
      <x:c r="O201" s="4" t="n"/>
      <x:c r="P201" s="4" t="n"/>
      <x:c r="Q201" s="4" t="str">
        <x:f>IF(K201="","",SUM(L201:P201))</x:f>
      </x:c>
      <x:c r="R201" s="4" t="str">
        <x:f>IF(K201="","",K201-Q201)</x:f>
      </x:c>
      <x:c r="S201" s="4" t="n"/>
      <x:c r="T201" s="4" t="str">
        <x:f>IF(K201="","",K201+IF(S201="",0,S201))</x:f>
      </x:c>
    </x:row>
    <x:row r="202">
      <x:c r="D202" s="5" t="n"/>
      <x:c r="E202" s="5" t="n"/>
      <x:c r="F202" s="5" t="n"/>
      <x:c r="G202" s="4" t="n"/>
      <x:c r="H202" s="4" t="n"/>
      <x:c r="I202" s="4" t="n"/>
      <x:c r="J202" s="4" t="n"/>
      <x:c r="K202" s="4" t="str">
        <x:f>IF(G202="","",SUM(G202:J202))</x:f>
      </x:c>
      <x:c r="L202" s="4" t="n"/>
      <x:c r="M202" s="4" t="n"/>
      <x:c r="N202" s="4" t="n"/>
      <x:c r="O202" s="4" t="n"/>
      <x:c r="P202" s="4" t="n"/>
      <x:c r="Q202" s="4" t="str">
        <x:f>IF(K202="","",SUM(L202:P202))</x:f>
      </x:c>
      <x:c r="R202" s="4" t="str">
        <x:f>IF(K202="","",K202-Q202)</x:f>
      </x:c>
      <x:c r="S202" s="4" t="n"/>
      <x:c r="T202" s="4" t="str">
        <x:f>IF(K202="","",K202+IF(S202="",0,S202))</x:f>
      </x:c>
    </x:row>
    <x:row r="203">
      <x:c r="D203" s="5" t="n"/>
      <x:c r="E203" s="5" t="n"/>
      <x:c r="F203" s="5" t="n"/>
      <x:c r="G203" s="4" t="n"/>
      <x:c r="H203" s="4" t="n"/>
      <x:c r="I203" s="4" t="n"/>
      <x:c r="J203" s="4" t="n"/>
      <x:c r="K203" s="4" t="str">
        <x:f>IF(G203="","",SUM(G203:J203))</x:f>
      </x:c>
      <x:c r="L203" s="4" t="n"/>
      <x:c r="M203" s="4" t="n"/>
      <x:c r="N203" s="4" t="n"/>
      <x:c r="O203" s="4" t="n"/>
      <x:c r="P203" s="4" t="n"/>
      <x:c r="Q203" s="4" t="str">
        <x:f>IF(K203="","",SUM(L203:P203))</x:f>
      </x:c>
      <x:c r="R203" s="4" t="str">
        <x:f>IF(K203="","",K203-Q203)</x:f>
      </x:c>
      <x:c r="S203" s="4" t="n"/>
      <x:c r="T203" s="4" t="str">
        <x:f>IF(K203="","",K203+IF(S203="",0,S203))</x:f>
      </x:c>
    </x:row>
    <x:row r="204">
      <x:c r="D204" s="5" t="n"/>
      <x:c r="E204" s="5" t="n"/>
      <x:c r="F204" s="5" t="n"/>
      <x:c r="G204" s="4" t="n"/>
      <x:c r="H204" s="4" t="n"/>
      <x:c r="I204" s="4" t="n"/>
      <x:c r="J204" s="4" t="n"/>
      <x:c r="K204" s="4" t="str">
        <x:f>IF(G204="","",SUM(G204:J204))</x:f>
      </x:c>
      <x:c r="L204" s="4" t="n"/>
      <x:c r="M204" s="4" t="n"/>
      <x:c r="N204" s="4" t="n"/>
      <x:c r="O204" s="4" t="n"/>
      <x:c r="P204" s="4" t="n"/>
      <x:c r="Q204" s="4" t="str">
        <x:f>IF(K204="","",SUM(L204:P204))</x:f>
      </x:c>
      <x:c r="R204" s="4" t="str">
        <x:f>IF(K204="","",K204-Q204)</x:f>
      </x:c>
      <x:c r="S204" s="4" t="n"/>
      <x:c r="T204" s="4" t="str">
        <x:f>IF(K204="","",K204+IF(S204="",0,S204))</x:f>
      </x:c>
    </x:row>
    <x:row r="205">
      <x:c r="D205" s="5" t="n"/>
      <x:c r="E205" s="5" t="n"/>
      <x:c r="F205" s="5" t="n"/>
      <x:c r="G205" s="4" t="n"/>
      <x:c r="H205" s="4" t="n"/>
      <x:c r="I205" s="4" t="n"/>
      <x:c r="J205" s="4" t="n"/>
      <x:c r="K205" s="4" t="str">
        <x:f>IF(G205="","",SUM(G205:J205))</x:f>
      </x:c>
      <x:c r="L205" s="4" t="n"/>
      <x:c r="M205" s="4" t="n"/>
      <x:c r="N205" s="4" t="n"/>
      <x:c r="O205" s="4" t="n"/>
      <x:c r="P205" s="4" t="n"/>
      <x:c r="Q205" s="4" t="str">
        <x:f>IF(K205="","",SUM(L205:P205))</x:f>
      </x:c>
      <x:c r="R205" s="4" t="str">
        <x:f>IF(K205="","",K205-Q205)</x:f>
      </x:c>
      <x:c r="S205" s="4" t="n"/>
      <x:c r="T205" s="4" t="str">
        <x:f>IF(K205="","",K205+IF(S205="",0,S205))</x:f>
      </x:c>
    </x:row>
    <x:row r="206">
      <x:c r="D206" s="5" t="n"/>
      <x:c r="E206" s="5" t="n"/>
      <x:c r="F206" s="5" t="n"/>
      <x:c r="G206" s="4" t="n"/>
      <x:c r="H206" s="4" t="n"/>
      <x:c r="I206" s="4" t="n"/>
      <x:c r="J206" s="4" t="n"/>
      <x:c r="K206" s="4" t="str">
        <x:f>IF(G206="","",SUM(G206:J206))</x:f>
      </x:c>
      <x:c r="L206" s="4" t="n"/>
      <x:c r="M206" s="4" t="n"/>
      <x:c r="N206" s="4" t="n"/>
      <x:c r="O206" s="4" t="n"/>
      <x:c r="P206" s="4" t="n"/>
      <x:c r="Q206" s="4" t="str">
        <x:f>IF(K206="","",SUM(L206:P206))</x:f>
      </x:c>
      <x:c r="R206" s="4" t="str">
        <x:f>IF(K206="","",K206-Q206)</x:f>
      </x:c>
      <x:c r="S206" s="4" t="n"/>
      <x:c r="T206" s="4" t="str">
        <x:f>IF(K206="","",K206+IF(S206="",0,S206))</x:f>
      </x:c>
    </x:row>
    <x:row r="207">
      <x:c r="D207" s="5" t="n"/>
      <x:c r="E207" s="5" t="n"/>
      <x:c r="F207" s="5" t="n"/>
      <x:c r="G207" s="4" t="n"/>
      <x:c r="H207" s="4" t="n"/>
      <x:c r="I207" s="4" t="n"/>
      <x:c r="J207" s="4" t="n"/>
      <x:c r="K207" s="4" t="str">
        <x:f>IF(G207="","",SUM(G207:J207))</x:f>
      </x:c>
      <x:c r="L207" s="4" t="n"/>
      <x:c r="M207" s="4" t="n"/>
      <x:c r="N207" s="4" t="n"/>
      <x:c r="O207" s="4" t="n"/>
      <x:c r="P207" s="4" t="n"/>
      <x:c r="Q207" s="4" t="str">
        <x:f>IF(K207="","",SUM(L207:P207))</x:f>
      </x:c>
      <x:c r="R207" s="4" t="str">
        <x:f>IF(K207="","",K207-Q207)</x:f>
      </x:c>
      <x:c r="S207" s="4" t="n"/>
      <x:c r="T207" s="4" t="str">
        <x:f>IF(K207="","",K207+IF(S207="",0,S207))</x:f>
      </x:c>
    </x:row>
    <x:row r="208">
      <x:c r="D208" s="5" t="n"/>
      <x:c r="E208" s="5" t="n"/>
      <x:c r="F208" s="5" t="n"/>
      <x:c r="G208" s="4" t="n"/>
      <x:c r="H208" s="4" t="n"/>
      <x:c r="I208" s="4" t="n"/>
      <x:c r="J208" s="4" t="n"/>
      <x:c r="K208" s="4" t="str">
        <x:f>IF(G208="","",SUM(G208:J208))</x:f>
      </x:c>
      <x:c r="L208" s="4" t="n"/>
      <x:c r="M208" s="4" t="n"/>
      <x:c r="N208" s="4" t="n"/>
      <x:c r="O208" s="4" t="n"/>
      <x:c r="P208" s="4" t="n"/>
      <x:c r="Q208" s="4" t="str">
        <x:f>IF(K208="","",SUM(L208:P208))</x:f>
      </x:c>
      <x:c r="R208" s="4" t="str">
        <x:f>IF(K208="","",K208-Q208)</x:f>
      </x:c>
      <x:c r="S208" s="4" t="n"/>
      <x:c r="T208" s="4" t="str">
        <x:f>IF(K208="","",K208+IF(S208="",0,S208))</x:f>
      </x:c>
    </x:row>
    <x:row r="209">
      <x:c r="D209" s="5" t="n"/>
      <x:c r="E209" s="5" t="n"/>
      <x:c r="F209" s="5" t="n"/>
      <x:c r="G209" s="4" t="n"/>
      <x:c r="H209" s="4" t="n"/>
      <x:c r="I209" s="4" t="n"/>
      <x:c r="J209" s="4" t="n"/>
      <x:c r="K209" s="4" t="str">
        <x:f>IF(G209="","",SUM(G209:J209))</x:f>
      </x:c>
      <x:c r="L209" s="4" t="n"/>
      <x:c r="M209" s="4" t="n"/>
      <x:c r="N209" s="4" t="n"/>
      <x:c r="O209" s="4" t="n"/>
      <x:c r="P209" s="4" t="n"/>
      <x:c r="Q209" s="4" t="str">
        <x:f>IF(K209="","",SUM(L209:P209))</x:f>
      </x:c>
      <x:c r="R209" s="4" t="str">
        <x:f>IF(K209="","",K209-Q209)</x:f>
      </x:c>
      <x:c r="S209" s="4" t="n"/>
      <x:c r="T209" s="4" t="str">
        <x:f>IF(K209="","",K209+IF(S209="",0,S209))</x:f>
      </x:c>
    </x:row>
    <x:row r="210">
      <x:c r="D210" s="5" t="n"/>
      <x:c r="E210" s="5" t="n"/>
      <x:c r="F210" s="5" t="n"/>
      <x:c r="G210" s="4" t="n"/>
      <x:c r="H210" s="4" t="n"/>
      <x:c r="I210" s="4" t="n"/>
      <x:c r="J210" s="4" t="n"/>
      <x:c r="K210" s="4" t="str">
        <x:f>IF(G210="","",SUM(G210:J210))</x:f>
      </x:c>
      <x:c r="L210" s="4" t="n"/>
      <x:c r="M210" s="4" t="n"/>
      <x:c r="N210" s="4" t="n"/>
      <x:c r="O210" s="4" t="n"/>
      <x:c r="P210" s="4" t="n"/>
      <x:c r="Q210" s="4" t="str">
        <x:f>IF(K210="","",SUM(L210:P210))</x:f>
      </x:c>
      <x:c r="R210" s="4" t="str">
        <x:f>IF(K210="","",K210-Q210)</x:f>
      </x:c>
      <x:c r="S210" s="4" t="n"/>
      <x:c r="T210" s="4" t="str">
        <x:f>IF(K210="","",K210+IF(S210="",0,S210))</x:f>
      </x:c>
    </x:row>
    <x:row r="211">
      <x:c r="D211" s="5" t="n"/>
      <x:c r="E211" s="5" t="n"/>
      <x:c r="F211" s="5" t="n"/>
      <x:c r="G211" s="4" t="n"/>
      <x:c r="H211" s="4" t="n"/>
      <x:c r="I211" s="4" t="n"/>
      <x:c r="J211" s="4" t="n"/>
      <x:c r="K211" s="4" t="str">
        <x:f>IF(G211="","",SUM(G211:J211))</x:f>
      </x:c>
      <x:c r="L211" s="4" t="n"/>
      <x:c r="M211" s="4" t="n"/>
      <x:c r="N211" s="4" t="n"/>
      <x:c r="O211" s="4" t="n"/>
      <x:c r="P211" s="4" t="n"/>
      <x:c r="Q211" s="4" t="str">
        <x:f>IF(K211="","",SUM(L211:P211))</x:f>
      </x:c>
      <x:c r="R211" s="4" t="str">
        <x:f>IF(K211="","",K211-Q211)</x:f>
      </x:c>
      <x:c r="S211" s="4" t="n"/>
      <x:c r="T211" s="4" t="str">
        <x:f>IF(K211="","",K211+IF(S211="",0,S211))</x:f>
      </x:c>
    </x:row>
    <x:row r="212">
      <x:c r="D212" s="5" t="n"/>
      <x:c r="E212" s="5" t="n"/>
      <x:c r="F212" s="5" t="n"/>
      <x:c r="G212" s="4" t="n"/>
      <x:c r="H212" s="4" t="n"/>
      <x:c r="I212" s="4" t="n"/>
      <x:c r="J212" s="4" t="n"/>
      <x:c r="K212" s="4" t="str">
        <x:f>IF(G212="","",SUM(G212:J212))</x:f>
      </x:c>
      <x:c r="L212" s="4" t="n"/>
      <x:c r="M212" s="4" t="n"/>
      <x:c r="N212" s="4" t="n"/>
      <x:c r="O212" s="4" t="n"/>
      <x:c r="P212" s="4" t="n"/>
      <x:c r="Q212" s="4" t="str">
        <x:f>IF(K212="","",SUM(L212:P212))</x:f>
      </x:c>
      <x:c r="R212" s="4" t="str">
        <x:f>IF(K212="","",K212-Q212)</x:f>
      </x:c>
      <x:c r="S212" s="4" t="n"/>
      <x:c r="T212" s="4" t="str">
        <x:f>IF(K212="","",K212+IF(S212="",0,S212))</x:f>
      </x:c>
    </x:row>
    <x:row r="213">
      <x:c r="D213" s="5" t="n"/>
      <x:c r="E213" s="5" t="n"/>
      <x:c r="F213" s="5" t="n"/>
      <x:c r="G213" s="4" t="n"/>
      <x:c r="H213" s="4" t="n"/>
      <x:c r="I213" s="4" t="n"/>
      <x:c r="J213" s="4" t="n"/>
      <x:c r="K213" s="4" t="str">
        <x:f>IF(G213="","",SUM(G213:J213))</x:f>
      </x:c>
      <x:c r="L213" s="4" t="n"/>
      <x:c r="M213" s="4" t="n"/>
      <x:c r="N213" s="4" t="n"/>
      <x:c r="O213" s="4" t="n"/>
      <x:c r="P213" s="4" t="n"/>
      <x:c r="Q213" s="4" t="str">
        <x:f>IF(K213="","",SUM(L213:P213))</x:f>
      </x:c>
      <x:c r="R213" s="4" t="str">
        <x:f>IF(K213="","",K213-Q213)</x:f>
      </x:c>
      <x:c r="S213" s="4" t="n"/>
      <x:c r="T213" s="4" t="str">
        <x:f>IF(K213="","",K213+IF(S213="",0,S213))</x:f>
      </x:c>
    </x:row>
    <x:row r="214">
      <x:c r="D214" s="5" t="n"/>
      <x:c r="E214" s="5" t="n"/>
      <x:c r="F214" s="5" t="n"/>
      <x:c r="G214" s="4" t="n"/>
      <x:c r="H214" s="4" t="n"/>
      <x:c r="I214" s="4" t="n"/>
      <x:c r="J214" s="4" t="n"/>
      <x:c r="K214" s="4" t="str">
        <x:f>IF(G214="","",SUM(G214:J214))</x:f>
      </x:c>
      <x:c r="L214" s="4" t="n"/>
      <x:c r="M214" s="4" t="n"/>
      <x:c r="N214" s="4" t="n"/>
      <x:c r="O214" s="4" t="n"/>
      <x:c r="P214" s="4" t="n"/>
      <x:c r="Q214" s="4" t="str">
        <x:f>IF(K214="","",SUM(L214:P214))</x:f>
      </x:c>
      <x:c r="R214" s="4" t="str">
        <x:f>IF(K214="","",K214-Q214)</x:f>
      </x:c>
      <x:c r="S214" s="4" t="n"/>
      <x:c r="T214" s="4" t="str">
        <x:f>IF(K214="","",K214+IF(S214="",0,S214))</x:f>
      </x:c>
    </x:row>
    <x:row r="215">
      <x:c r="D215" s="5" t="n"/>
      <x:c r="E215" s="5" t="n"/>
      <x:c r="F215" s="5" t="n"/>
      <x:c r="G215" s="4" t="n"/>
      <x:c r="H215" s="4" t="n"/>
      <x:c r="I215" s="4" t="n"/>
      <x:c r="J215" s="4" t="n"/>
      <x:c r="K215" s="4" t="str">
        <x:f>IF(G215="","",SUM(G215:J215))</x:f>
      </x:c>
      <x:c r="L215" s="4" t="n"/>
      <x:c r="M215" s="4" t="n"/>
      <x:c r="N215" s="4" t="n"/>
      <x:c r="O215" s="4" t="n"/>
      <x:c r="P215" s="4" t="n"/>
      <x:c r="Q215" s="4" t="str">
        <x:f>IF(K215="","",SUM(L215:P215))</x:f>
      </x:c>
      <x:c r="R215" s="4" t="str">
        <x:f>IF(K215="","",K215-Q215)</x:f>
      </x:c>
      <x:c r="S215" s="4" t="n"/>
      <x:c r="T215" s="4" t="str">
        <x:f>IF(K215="","",K215+IF(S215="",0,S215))</x:f>
      </x:c>
    </x:row>
    <x:row r="216">
      <x:c r="D216" s="5" t="n"/>
      <x:c r="E216" s="5" t="n"/>
      <x:c r="F216" s="5" t="n"/>
      <x:c r="G216" s="4" t="n"/>
      <x:c r="H216" s="4" t="n"/>
      <x:c r="I216" s="4" t="n"/>
      <x:c r="J216" s="4" t="n"/>
      <x:c r="K216" s="4" t="str">
        <x:f>IF(G216="","",SUM(G216:J216))</x:f>
      </x:c>
      <x:c r="L216" s="4" t="n"/>
      <x:c r="M216" s="4" t="n"/>
      <x:c r="N216" s="4" t="n"/>
      <x:c r="O216" s="4" t="n"/>
      <x:c r="P216" s="4" t="n"/>
      <x:c r="Q216" s="4" t="str">
        <x:f>IF(K216="","",SUM(L216:P216))</x:f>
      </x:c>
      <x:c r="R216" s="4" t="str">
        <x:f>IF(K216="","",K216-Q216)</x:f>
      </x:c>
      <x:c r="S216" s="4" t="n"/>
      <x:c r="T216" s="4" t="str">
        <x:f>IF(K216="","",K216+IF(S216="",0,S216))</x:f>
      </x:c>
    </x:row>
    <x:row r="217">
      <x:c r="D217" s="5" t="n"/>
      <x:c r="E217" s="5" t="n"/>
      <x:c r="F217" s="5" t="n"/>
      <x:c r="G217" s="4" t="n"/>
      <x:c r="H217" s="4" t="n"/>
      <x:c r="I217" s="4" t="n"/>
      <x:c r="J217" s="4" t="n"/>
      <x:c r="K217" s="4" t="str">
        <x:f>IF(G217="","",SUM(G217:J217))</x:f>
      </x:c>
      <x:c r="L217" s="4" t="n"/>
      <x:c r="M217" s="4" t="n"/>
      <x:c r="N217" s="4" t="n"/>
      <x:c r="O217" s="4" t="n"/>
      <x:c r="P217" s="4" t="n"/>
      <x:c r="Q217" s="4" t="str">
        <x:f>IF(K217="","",SUM(L217:P217))</x:f>
      </x:c>
      <x:c r="R217" s="4" t="str">
        <x:f>IF(K217="","",K217-Q217)</x:f>
      </x:c>
      <x:c r="S217" s="4" t="n"/>
      <x:c r="T217" s="4" t="str">
        <x:f>IF(K217="","",K217+IF(S217="",0,S217))</x:f>
      </x:c>
    </x:row>
    <x:row r="218">
      <x:c r="D218" s="5" t="n"/>
      <x:c r="E218" s="5" t="n"/>
      <x:c r="F218" s="5" t="n"/>
      <x:c r="G218" s="4" t="n"/>
      <x:c r="H218" s="4" t="n"/>
      <x:c r="I218" s="4" t="n"/>
      <x:c r="J218" s="4" t="n"/>
      <x:c r="K218" s="4" t="str">
        <x:f>IF(G218="","",SUM(G218:J218))</x:f>
      </x:c>
      <x:c r="L218" s="4" t="n"/>
      <x:c r="M218" s="4" t="n"/>
      <x:c r="N218" s="4" t="n"/>
      <x:c r="O218" s="4" t="n"/>
      <x:c r="P218" s="4" t="n"/>
      <x:c r="Q218" s="4" t="str">
        <x:f>IF(K218="","",SUM(L218:P218))</x:f>
      </x:c>
      <x:c r="R218" s="4" t="str">
        <x:f>IF(K218="","",K218-Q218)</x:f>
      </x:c>
      <x:c r="S218" s="4" t="n"/>
      <x:c r="T218" s="4" t="str">
        <x:f>IF(K218="","",K218+IF(S218="",0,S218))</x:f>
      </x:c>
    </x:row>
    <x:row r="219">
      <x:c r="D219" s="5" t="n"/>
      <x:c r="E219" s="5" t="n"/>
      <x:c r="F219" s="5" t="n"/>
      <x:c r="G219" s="4" t="n"/>
      <x:c r="H219" s="4" t="n"/>
      <x:c r="I219" s="4" t="n"/>
      <x:c r="J219" s="4" t="n"/>
      <x:c r="K219" s="4" t="str">
        <x:f>IF(G219="","",SUM(G219:J219))</x:f>
      </x:c>
      <x:c r="L219" s="4" t="n"/>
      <x:c r="M219" s="4" t="n"/>
      <x:c r="N219" s="4" t="n"/>
      <x:c r="O219" s="4" t="n"/>
      <x:c r="P219" s="4" t="n"/>
      <x:c r="Q219" s="4" t="str">
        <x:f>IF(K219="","",SUM(L219:P219))</x:f>
      </x:c>
      <x:c r="R219" s="4" t="str">
        <x:f>IF(K219="","",K219-Q219)</x:f>
      </x:c>
      <x:c r="S219" s="4" t="n"/>
      <x:c r="T219" s="4" t="str">
        <x:f>IF(K219="","",K219+IF(S219="",0,S219))</x:f>
      </x:c>
    </x:row>
    <x:row r="220">
      <x:c r="D220" s="5" t="n"/>
      <x:c r="E220" s="5" t="n"/>
      <x:c r="F220" s="5" t="n"/>
      <x:c r="G220" s="4" t="n"/>
      <x:c r="H220" s="4" t="n"/>
      <x:c r="I220" s="4" t="n"/>
      <x:c r="J220" s="4" t="n"/>
      <x:c r="K220" s="4" t="str">
        <x:f>IF(G220="","",SUM(G220:J220))</x:f>
      </x:c>
      <x:c r="L220" s="4" t="n"/>
      <x:c r="M220" s="4" t="n"/>
      <x:c r="N220" s="4" t="n"/>
      <x:c r="O220" s="4" t="n"/>
      <x:c r="P220" s="4" t="n"/>
      <x:c r="Q220" s="4" t="str">
        <x:f>IF(K220="","",SUM(L220:P220))</x:f>
      </x:c>
      <x:c r="R220" s="4" t="str">
        <x:f>IF(K220="","",K220-Q220)</x:f>
      </x:c>
      <x:c r="S220" s="4" t="n"/>
      <x:c r="T220" s="4" t="str">
        <x:f>IF(K220="","",K220+IF(S220="",0,S220))</x:f>
      </x:c>
    </x:row>
    <x:row r="221">
      <x:c r="D221" s="5" t="n"/>
      <x:c r="E221" s="5" t="n"/>
      <x:c r="F221" s="5" t="n"/>
      <x:c r="G221" s="4" t="n"/>
      <x:c r="H221" s="4" t="n"/>
      <x:c r="I221" s="4" t="n"/>
      <x:c r="J221" s="4" t="n"/>
      <x:c r="K221" s="4" t="str">
        <x:f>IF(G221="","",SUM(G221:J221))</x:f>
      </x:c>
      <x:c r="L221" s="4" t="n"/>
      <x:c r="M221" s="4" t="n"/>
      <x:c r="N221" s="4" t="n"/>
      <x:c r="O221" s="4" t="n"/>
      <x:c r="P221" s="4" t="n"/>
      <x:c r="Q221" s="4" t="str">
        <x:f>IF(K221="","",SUM(L221:P221))</x:f>
      </x:c>
      <x:c r="R221" s="4" t="str">
        <x:f>IF(K221="","",K221-Q221)</x:f>
      </x:c>
      <x:c r="S221" s="4" t="n"/>
      <x:c r="T221" s="4" t="str">
        <x:f>IF(K221="","",K221+IF(S221="",0,S221))</x:f>
      </x:c>
    </x:row>
    <x:row r="222">
      <x:c r="D222" s="5" t="n"/>
      <x:c r="E222" s="5" t="n"/>
      <x:c r="F222" s="5" t="n"/>
      <x:c r="G222" s="4" t="n"/>
      <x:c r="H222" s="4" t="n"/>
      <x:c r="I222" s="4" t="n"/>
      <x:c r="J222" s="4" t="n"/>
      <x:c r="K222" s="4" t="str">
        <x:f>IF(G222="","",SUM(G222:J222))</x:f>
      </x:c>
      <x:c r="L222" s="4" t="n"/>
      <x:c r="M222" s="4" t="n"/>
      <x:c r="N222" s="4" t="n"/>
      <x:c r="O222" s="4" t="n"/>
      <x:c r="P222" s="4" t="n"/>
      <x:c r="Q222" s="4" t="str">
        <x:f>IF(K222="","",SUM(L222:P222))</x:f>
      </x:c>
      <x:c r="R222" s="4" t="str">
        <x:f>IF(K222="","",K222-Q222)</x:f>
      </x:c>
      <x:c r="S222" s="4" t="n"/>
      <x:c r="T222" s="4" t="str">
        <x:f>IF(K222="","",K222+IF(S222="",0,S222))</x:f>
      </x:c>
    </x:row>
    <x:row r="223">
      <x:c r="D223" s="5" t="n"/>
      <x:c r="E223" s="5" t="n"/>
      <x:c r="F223" s="5" t="n"/>
      <x:c r="G223" s="4" t="n"/>
      <x:c r="H223" s="4" t="n"/>
      <x:c r="I223" s="4" t="n"/>
      <x:c r="J223" s="4" t="n"/>
      <x:c r="K223" s="4" t="str">
        <x:f>IF(G223="","",SUM(G223:J223))</x:f>
      </x:c>
      <x:c r="L223" s="4" t="n"/>
      <x:c r="M223" s="4" t="n"/>
      <x:c r="N223" s="4" t="n"/>
      <x:c r="O223" s="4" t="n"/>
      <x:c r="P223" s="4" t="n"/>
      <x:c r="Q223" s="4" t="str">
        <x:f>IF(K223="","",SUM(L223:P223))</x:f>
      </x:c>
      <x:c r="R223" s="4" t="str">
        <x:f>IF(K223="","",K223-Q223)</x:f>
      </x:c>
      <x:c r="S223" s="4" t="n"/>
      <x:c r="T223" s="4" t="str">
        <x:f>IF(K223="","",K223+IF(S223="",0,S223))</x:f>
      </x:c>
    </x:row>
    <x:row r="224">
      <x:c r="D224" s="5" t="n"/>
      <x:c r="E224" s="5" t="n"/>
      <x:c r="F224" s="5" t="n"/>
      <x:c r="G224" s="4" t="n"/>
      <x:c r="H224" s="4" t="n"/>
      <x:c r="I224" s="4" t="n"/>
      <x:c r="J224" s="4" t="n"/>
      <x:c r="K224" s="4" t="str">
        <x:f>IF(G224="","",SUM(G224:J224))</x:f>
      </x:c>
      <x:c r="L224" s="4" t="n"/>
      <x:c r="M224" s="4" t="n"/>
      <x:c r="N224" s="4" t="n"/>
      <x:c r="O224" s="4" t="n"/>
      <x:c r="P224" s="4" t="n"/>
      <x:c r="Q224" s="4" t="str">
        <x:f>IF(K224="","",SUM(L224:P224))</x:f>
      </x:c>
      <x:c r="R224" s="4" t="str">
        <x:f>IF(K224="","",K224-Q224)</x:f>
      </x:c>
      <x:c r="S224" s="4" t="n"/>
      <x:c r="T224" s="4" t="str">
        <x:f>IF(K224="","",K224+IF(S224="",0,S224))</x:f>
      </x:c>
    </x:row>
    <x:row r="225">
      <x:c r="D225" s="5" t="n"/>
      <x:c r="E225" s="5" t="n"/>
      <x:c r="F225" s="5" t="n"/>
      <x:c r="G225" s="4" t="n"/>
      <x:c r="H225" s="4" t="n"/>
      <x:c r="I225" s="4" t="n"/>
      <x:c r="J225" s="4" t="n"/>
      <x:c r="K225" s="4" t="str">
        <x:f>IF(G225="","",SUM(G225:J225))</x:f>
      </x:c>
      <x:c r="L225" s="4" t="n"/>
      <x:c r="M225" s="4" t="n"/>
      <x:c r="N225" s="4" t="n"/>
      <x:c r="O225" s="4" t="n"/>
      <x:c r="P225" s="4" t="n"/>
      <x:c r="Q225" s="4" t="str">
        <x:f>IF(K225="","",SUM(L225:P225))</x:f>
      </x:c>
      <x:c r="R225" s="4" t="str">
        <x:f>IF(K225="","",K225-Q225)</x:f>
      </x:c>
      <x:c r="S225" s="4" t="n"/>
      <x:c r="T225" s="4" t="str">
        <x:f>IF(K225="","",K225+IF(S225="",0,S225))</x:f>
      </x:c>
    </x:row>
    <x:row r="226">
      <x:c r="D226" s="5" t="n"/>
      <x:c r="E226" s="5" t="n"/>
      <x:c r="F226" s="5" t="n"/>
      <x:c r="G226" s="4" t="n"/>
      <x:c r="H226" s="4" t="n"/>
      <x:c r="I226" s="4" t="n"/>
      <x:c r="J226" s="4" t="n"/>
      <x:c r="K226" s="4" t="str">
        <x:f>IF(G226="","",SUM(G226:J226))</x:f>
      </x:c>
      <x:c r="L226" s="4" t="n"/>
      <x:c r="M226" s="4" t="n"/>
      <x:c r="N226" s="4" t="n"/>
      <x:c r="O226" s="4" t="n"/>
      <x:c r="P226" s="4" t="n"/>
      <x:c r="Q226" s="4" t="str">
        <x:f>IF(K226="","",SUM(L226:P226))</x:f>
      </x:c>
      <x:c r="R226" s="4" t="str">
        <x:f>IF(K226="","",K226-Q226)</x:f>
      </x:c>
      <x:c r="S226" s="4" t="n"/>
      <x:c r="T226" s="4" t="str">
        <x:f>IF(K226="","",K226+IF(S226="",0,S226))</x:f>
      </x:c>
    </x:row>
    <x:row r="227">
      <x:c r="D227" s="5" t="n"/>
      <x:c r="E227" s="5" t="n"/>
      <x:c r="F227" s="5" t="n"/>
      <x:c r="G227" s="4" t="n"/>
      <x:c r="H227" s="4" t="n"/>
      <x:c r="I227" s="4" t="n"/>
      <x:c r="J227" s="4" t="n"/>
      <x:c r="K227" s="4" t="str">
        <x:f>IF(G227="","",SUM(G227:J227))</x:f>
      </x:c>
      <x:c r="L227" s="4" t="n"/>
      <x:c r="M227" s="4" t="n"/>
      <x:c r="N227" s="4" t="n"/>
      <x:c r="O227" s="4" t="n"/>
      <x:c r="P227" s="4" t="n"/>
      <x:c r="Q227" s="4" t="str">
        <x:f>IF(K227="","",SUM(L227:P227))</x:f>
      </x:c>
      <x:c r="R227" s="4" t="str">
        <x:f>IF(K227="","",K227-Q227)</x:f>
      </x:c>
      <x:c r="S227" s="4" t="n"/>
      <x:c r="T227" s="4" t="str">
        <x:f>IF(K227="","",K227+IF(S227="",0,S227))</x:f>
      </x:c>
    </x:row>
    <x:row r="228">
      <x:c r="D228" s="5" t="n"/>
      <x:c r="E228" s="5" t="n"/>
      <x:c r="F228" s="5" t="n"/>
      <x:c r="G228" s="4" t="n"/>
      <x:c r="H228" s="4" t="n"/>
      <x:c r="I228" s="4" t="n"/>
      <x:c r="J228" s="4" t="n"/>
      <x:c r="K228" s="4" t="str">
        <x:f>IF(G228="","",SUM(G228:J228))</x:f>
      </x:c>
      <x:c r="L228" s="4" t="n"/>
      <x:c r="M228" s="4" t="n"/>
      <x:c r="N228" s="4" t="n"/>
      <x:c r="O228" s="4" t="n"/>
      <x:c r="P228" s="4" t="n"/>
      <x:c r="Q228" s="4" t="str">
        <x:f>IF(K228="","",SUM(L228:P228))</x:f>
      </x:c>
      <x:c r="R228" s="4" t="str">
        <x:f>IF(K228="","",K228-Q228)</x:f>
      </x:c>
      <x:c r="S228" s="4" t="n"/>
      <x:c r="T228" s="4" t="str">
        <x:f>IF(K228="","",K228+IF(S228="",0,S228))</x:f>
      </x:c>
    </x:row>
    <x:row r="229">
      <x:c r="D229" s="5" t="n"/>
      <x:c r="E229" s="5" t="n"/>
      <x:c r="F229" s="5" t="n"/>
      <x:c r="G229" s="4" t="n"/>
      <x:c r="H229" s="4" t="n"/>
      <x:c r="I229" s="4" t="n"/>
      <x:c r="J229" s="4" t="n"/>
      <x:c r="K229" s="4" t="str">
        <x:f>IF(G229="","",SUM(G229:J229))</x:f>
      </x:c>
      <x:c r="L229" s="4" t="n"/>
      <x:c r="M229" s="4" t="n"/>
      <x:c r="N229" s="4" t="n"/>
      <x:c r="O229" s="4" t="n"/>
      <x:c r="P229" s="4" t="n"/>
      <x:c r="Q229" s="4" t="str">
        <x:f>IF(K229="","",SUM(L229:P229))</x:f>
      </x:c>
      <x:c r="R229" s="4" t="str">
        <x:f>IF(K229="","",K229-Q229)</x:f>
      </x:c>
      <x:c r="S229" s="4" t="n"/>
      <x:c r="T229" s="4" t="str">
        <x:f>IF(K229="","",K229+IF(S229="",0,S229))</x:f>
      </x:c>
    </x:row>
    <x:row r="230">
      <x:c r="D230" s="5" t="n"/>
      <x:c r="E230" s="5" t="n"/>
      <x:c r="F230" s="5" t="n"/>
      <x:c r="G230" s="4" t="n"/>
      <x:c r="H230" s="4" t="n"/>
      <x:c r="I230" s="4" t="n"/>
      <x:c r="J230" s="4" t="n"/>
      <x:c r="K230" s="4" t="str">
        <x:f>IF(G230="","",SUM(G230:J230))</x:f>
      </x:c>
      <x:c r="L230" s="4" t="n"/>
      <x:c r="M230" s="4" t="n"/>
      <x:c r="N230" s="4" t="n"/>
      <x:c r="O230" s="4" t="n"/>
      <x:c r="P230" s="4" t="n"/>
      <x:c r="Q230" s="4" t="str">
        <x:f>IF(K230="","",SUM(L230:P230))</x:f>
      </x:c>
      <x:c r="R230" s="4" t="str">
        <x:f>IF(K230="","",K230-Q230)</x:f>
      </x:c>
      <x:c r="S230" s="4" t="n"/>
      <x:c r="T230" s="4" t="str">
        <x:f>IF(K230="","",K230+IF(S230="",0,S230))</x:f>
      </x:c>
    </x:row>
    <x:row r="231">
      <x:c r="D231" s="5" t="n"/>
      <x:c r="E231" s="5" t="n"/>
      <x:c r="F231" s="5" t="n"/>
      <x:c r="G231" s="4" t="n"/>
      <x:c r="H231" s="4" t="n"/>
      <x:c r="I231" s="4" t="n"/>
      <x:c r="J231" s="4" t="n"/>
      <x:c r="K231" s="4" t="str">
        <x:f>IF(G231="","",SUM(G231:J231))</x:f>
      </x:c>
      <x:c r="L231" s="4" t="n"/>
      <x:c r="M231" s="4" t="n"/>
      <x:c r="N231" s="4" t="n"/>
      <x:c r="O231" s="4" t="n"/>
      <x:c r="P231" s="4" t="n"/>
      <x:c r="Q231" s="4" t="str">
        <x:f>IF(K231="","",SUM(L231:P231))</x:f>
      </x:c>
      <x:c r="R231" s="4" t="str">
        <x:f>IF(K231="","",K231-Q231)</x:f>
      </x:c>
      <x:c r="S231" s="4" t="n"/>
      <x:c r="T231" s="4" t="str">
        <x:f>IF(K231="","",K231+IF(S231="",0,S231))</x:f>
      </x:c>
    </x:row>
    <x:row r="232">
      <x:c r="D232" s="5" t="n"/>
      <x:c r="E232" s="5" t="n"/>
      <x:c r="F232" s="5" t="n"/>
      <x:c r="G232" s="4" t="n"/>
      <x:c r="H232" s="4" t="n"/>
      <x:c r="I232" s="4" t="n"/>
      <x:c r="J232" s="4" t="n"/>
      <x:c r="K232" s="4" t="str">
        <x:f>IF(G232="","",SUM(G232:J232))</x:f>
      </x:c>
      <x:c r="L232" s="4" t="n"/>
      <x:c r="M232" s="4" t="n"/>
      <x:c r="N232" s="4" t="n"/>
      <x:c r="O232" s="4" t="n"/>
      <x:c r="P232" s="4" t="n"/>
      <x:c r="Q232" s="4" t="str">
        <x:f>IF(K232="","",SUM(L232:P232))</x:f>
      </x:c>
      <x:c r="R232" s="4" t="str">
        <x:f>IF(K232="","",K232-Q232)</x:f>
      </x:c>
      <x:c r="S232" s="4" t="n"/>
      <x:c r="T232" s="4" t="str">
        <x:f>IF(K232="","",K232+IF(S232="",0,S232))</x:f>
      </x:c>
    </x:row>
    <x:row r="233">
      <x:c r="D233" s="5" t="n"/>
      <x:c r="E233" s="5" t="n"/>
      <x:c r="F233" s="5" t="n"/>
      <x:c r="G233" s="4" t="n"/>
      <x:c r="H233" s="4" t="n"/>
      <x:c r="I233" s="4" t="n"/>
      <x:c r="J233" s="4" t="n"/>
      <x:c r="K233" s="4" t="str">
        <x:f>IF(G233="","",SUM(G233:J233))</x:f>
      </x:c>
      <x:c r="L233" s="4" t="n"/>
      <x:c r="M233" s="4" t="n"/>
      <x:c r="N233" s="4" t="n"/>
      <x:c r="O233" s="4" t="n"/>
      <x:c r="P233" s="4" t="n"/>
      <x:c r="Q233" s="4" t="str">
        <x:f>IF(K233="","",SUM(L233:P233))</x:f>
      </x:c>
      <x:c r="R233" s="4" t="str">
        <x:f>IF(K233="","",K233-Q233)</x:f>
      </x:c>
      <x:c r="S233" s="4" t="n"/>
      <x:c r="T233" s="4" t="str">
        <x:f>IF(K233="","",K233+IF(S233="",0,S233))</x:f>
      </x:c>
    </x:row>
    <x:row r="234">
      <x:c r="D234" s="5" t="n"/>
      <x:c r="E234" s="5" t="n"/>
      <x:c r="F234" s="5" t="n"/>
      <x:c r="G234" s="4" t="n"/>
      <x:c r="H234" s="4" t="n"/>
      <x:c r="I234" s="4" t="n"/>
      <x:c r="J234" s="4" t="n"/>
      <x:c r="K234" s="4" t="str">
        <x:f>IF(G234="","",SUM(G234:J234))</x:f>
      </x:c>
      <x:c r="L234" s="4" t="n"/>
      <x:c r="M234" s="4" t="n"/>
      <x:c r="N234" s="4" t="n"/>
      <x:c r="O234" s="4" t="n"/>
      <x:c r="P234" s="4" t="n"/>
      <x:c r="Q234" s="4" t="str">
        <x:f>IF(K234="","",SUM(L234:P234))</x:f>
      </x:c>
      <x:c r="R234" s="4" t="str">
        <x:f>IF(K234="","",K234-Q234)</x:f>
      </x:c>
      <x:c r="S234" s="4" t="n"/>
      <x:c r="T234" s="4" t="str">
        <x:f>IF(K234="","",K234+IF(S234="",0,S234))</x:f>
      </x:c>
    </x:row>
    <x:row r="235">
      <x:c r="D235" s="5" t="n"/>
      <x:c r="E235" s="5" t="n"/>
      <x:c r="F235" s="5" t="n"/>
      <x:c r="G235" s="4" t="n"/>
      <x:c r="H235" s="4" t="n"/>
      <x:c r="I235" s="4" t="n"/>
      <x:c r="J235" s="4" t="n"/>
      <x:c r="K235" s="4" t="str">
        <x:f>IF(G235="","",SUM(G235:J235))</x:f>
      </x:c>
      <x:c r="L235" s="4" t="n"/>
      <x:c r="M235" s="4" t="n"/>
      <x:c r="N235" s="4" t="n"/>
      <x:c r="O235" s="4" t="n"/>
      <x:c r="P235" s="4" t="n"/>
      <x:c r="Q235" s="4" t="str">
        <x:f>IF(K235="","",SUM(L235:P235))</x:f>
      </x:c>
      <x:c r="R235" s="4" t="str">
        <x:f>IF(K235="","",K235-Q235)</x:f>
      </x:c>
      <x:c r="S235" s="4" t="n"/>
      <x:c r="T235" s="4" t="str">
        <x:f>IF(K235="","",K235+IF(S235="",0,S235))</x:f>
      </x:c>
    </x:row>
    <x:row r="236">
      <x:c r="D236" s="5" t="n"/>
      <x:c r="E236" s="5" t="n"/>
      <x:c r="F236" s="5" t="n"/>
      <x:c r="G236" s="4" t="n"/>
      <x:c r="H236" s="4" t="n"/>
      <x:c r="I236" s="4" t="n"/>
      <x:c r="J236" s="4" t="n"/>
      <x:c r="K236" s="4" t="str">
        <x:f>IF(G236="","",SUM(G236:J236))</x:f>
      </x:c>
      <x:c r="L236" s="4" t="n"/>
      <x:c r="M236" s="4" t="n"/>
      <x:c r="N236" s="4" t="n"/>
      <x:c r="O236" s="4" t="n"/>
      <x:c r="P236" s="4" t="n"/>
      <x:c r="Q236" s="4" t="str">
        <x:f>IF(K236="","",SUM(L236:P236))</x:f>
      </x:c>
      <x:c r="R236" s="4" t="str">
        <x:f>IF(K236="","",K236-Q236)</x:f>
      </x:c>
      <x:c r="S236" s="4" t="n"/>
      <x:c r="T236" s="4" t="str">
        <x:f>IF(K236="","",K236+IF(S236="",0,S236))</x:f>
      </x:c>
    </x:row>
    <x:row r="237">
      <x:c r="D237" s="5" t="n"/>
      <x:c r="E237" s="5" t="n"/>
      <x:c r="F237" s="5" t="n"/>
      <x:c r="G237" s="4" t="n"/>
      <x:c r="H237" s="4" t="n"/>
      <x:c r="I237" s="4" t="n"/>
      <x:c r="J237" s="4" t="n"/>
      <x:c r="K237" s="4" t="str">
        <x:f>IF(G237="","",SUM(G237:J237))</x:f>
      </x:c>
      <x:c r="L237" s="4" t="n"/>
      <x:c r="M237" s="4" t="n"/>
      <x:c r="N237" s="4" t="n"/>
      <x:c r="O237" s="4" t="n"/>
      <x:c r="P237" s="4" t="n"/>
      <x:c r="Q237" s="4" t="str">
        <x:f>IF(K237="","",SUM(L237:P237))</x:f>
      </x:c>
      <x:c r="R237" s="4" t="str">
        <x:f>IF(K237="","",K237-Q237)</x:f>
      </x:c>
      <x:c r="S237" s="4" t="n"/>
      <x:c r="T237" s="4" t="str">
        <x:f>IF(K237="","",K237+IF(S237="",0,S237))</x:f>
      </x:c>
    </x:row>
    <x:row r="238">
      <x:c r="D238" s="5" t="n"/>
      <x:c r="E238" s="5" t="n"/>
      <x:c r="F238" s="5" t="n"/>
      <x:c r="G238" s="4" t="n"/>
      <x:c r="H238" s="4" t="n"/>
      <x:c r="I238" s="4" t="n"/>
      <x:c r="J238" s="4" t="n"/>
      <x:c r="K238" s="4" t="str">
        <x:f>IF(G238="","",SUM(G238:J238))</x:f>
      </x:c>
      <x:c r="L238" s="4" t="n"/>
      <x:c r="M238" s="4" t="n"/>
      <x:c r="N238" s="4" t="n"/>
      <x:c r="O238" s="4" t="n"/>
      <x:c r="P238" s="4" t="n"/>
      <x:c r="Q238" s="4" t="str">
        <x:f>IF(K238="","",SUM(L238:P238))</x:f>
      </x:c>
      <x:c r="R238" s="4" t="str">
        <x:f>IF(K238="","",K238-Q238)</x:f>
      </x:c>
      <x:c r="S238" s="4" t="n"/>
      <x:c r="T238" s="4" t="str">
        <x:f>IF(K238="","",K238+IF(S238="",0,S238))</x:f>
      </x:c>
    </x:row>
    <x:row r="239">
      <x:c r="D239" s="5" t="n"/>
      <x:c r="E239" s="5" t="n"/>
      <x:c r="F239" s="5" t="n"/>
      <x:c r="G239" s="4" t="n"/>
      <x:c r="H239" s="4" t="n"/>
      <x:c r="I239" s="4" t="n"/>
      <x:c r="J239" s="4" t="n"/>
      <x:c r="K239" s="4" t="str">
        <x:f>IF(G239="","",SUM(G239:J239))</x:f>
      </x:c>
      <x:c r="L239" s="4" t="n"/>
      <x:c r="M239" s="4" t="n"/>
      <x:c r="N239" s="4" t="n"/>
      <x:c r="O239" s="4" t="n"/>
      <x:c r="P239" s="4" t="n"/>
      <x:c r="Q239" s="4" t="str">
        <x:f>IF(K239="","",SUM(L239:P239))</x:f>
      </x:c>
      <x:c r="R239" s="4" t="str">
        <x:f>IF(K239="","",K239-Q239)</x:f>
      </x:c>
      <x:c r="S239" s="4" t="n"/>
      <x:c r="T239" s="4" t="str">
        <x:f>IF(K239="","",K239+IF(S239="",0,S239))</x:f>
      </x:c>
    </x:row>
    <x:row r="240">
      <x:c r="D240" s="5" t="n"/>
      <x:c r="E240" s="5" t="n"/>
      <x:c r="F240" s="5" t="n"/>
      <x:c r="G240" s="4" t="n"/>
      <x:c r="H240" s="4" t="n"/>
      <x:c r="I240" s="4" t="n"/>
      <x:c r="J240" s="4" t="n"/>
      <x:c r="K240" s="4" t="str">
        <x:f>IF(G240="","",SUM(G240:J240))</x:f>
      </x:c>
      <x:c r="L240" s="4" t="n"/>
      <x:c r="M240" s="4" t="n"/>
      <x:c r="N240" s="4" t="n"/>
      <x:c r="O240" s="4" t="n"/>
      <x:c r="P240" s="4" t="n"/>
      <x:c r="Q240" s="4" t="str">
        <x:f>IF(K240="","",SUM(L240:P240))</x:f>
      </x:c>
      <x:c r="R240" s="4" t="str">
        <x:f>IF(K240="","",K240-Q240)</x:f>
      </x:c>
      <x:c r="S240" s="4" t="n"/>
      <x:c r="T240" s="4" t="str">
        <x:f>IF(K240="","",K240+IF(S240="",0,S240))</x:f>
      </x:c>
    </x:row>
    <x:row r="241">
      <x:c r="D241" s="5" t="n"/>
      <x:c r="E241" s="5" t="n"/>
      <x:c r="F241" s="5" t="n"/>
      <x:c r="G241" s="4" t="n"/>
      <x:c r="H241" s="4" t="n"/>
      <x:c r="I241" s="4" t="n"/>
      <x:c r="J241" s="4" t="n"/>
      <x:c r="K241" s="4" t="str">
        <x:f>IF(G241="","",SUM(G241:J241))</x:f>
      </x:c>
      <x:c r="L241" s="4" t="n"/>
      <x:c r="M241" s="4" t="n"/>
      <x:c r="N241" s="4" t="n"/>
      <x:c r="O241" s="4" t="n"/>
      <x:c r="P241" s="4" t="n"/>
      <x:c r="Q241" s="4" t="str">
        <x:f>IF(K241="","",SUM(L241:P241))</x:f>
      </x:c>
      <x:c r="R241" s="4" t="str">
        <x:f>IF(K241="","",K241-Q241)</x:f>
      </x:c>
      <x:c r="S241" s="4" t="n"/>
      <x:c r="T241" s="4" t="str">
        <x:f>IF(K241="","",K241+IF(S241="",0,S241))</x:f>
      </x:c>
    </x:row>
    <x:row r="242">
      <x:c r="D242" s="5" t="n"/>
      <x:c r="E242" s="5" t="n"/>
      <x:c r="F242" s="5" t="n"/>
      <x:c r="G242" s="4" t="n"/>
      <x:c r="H242" s="4" t="n"/>
      <x:c r="I242" s="4" t="n"/>
      <x:c r="J242" s="4" t="n"/>
      <x:c r="K242" s="4" t="str">
        <x:f>IF(G242="","",SUM(G242:J242))</x:f>
      </x:c>
      <x:c r="L242" s="4" t="n"/>
      <x:c r="M242" s="4" t="n"/>
      <x:c r="N242" s="4" t="n"/>
      <x:c r="O242" s="4" t="n"/>
      <x:c r="P242" s="4" t="n"/>
      <x:c r="Q242" s="4" t="str">
        <x:f>IF(K242="","",SUM(L242:P242))</x:f>
      </x:c>
      <x:c r="R242" s="4" t="str">
        <x:f>IF(K242="","",K242-Q242)</x:f>
      </x:c>
      <x:c r="S242" s="4" t="n"/>
      <x:c r="T242" s="4" t="str">
        <x:f>IF(K242="","",K242+IF(S242="",0,S242))</x:f>
      </x:c>
    </x:row>
    <x:row r="243">
      <x:c r="D243" s="5" t="n"/>
      <x:c r="E243" s="5" t="n"/>
      <x:c r="F243" s="5" t="n"/>
      <x:c r="G243" s="4" t="n"/>
      <x:c r="H243" s="4" t="n"/>
      <x:c r="I243" s="4" t="n"/>
      <x:c r="J243" s="4" t="n"/>
      <x:c r="K243" s="4" t="str">
        <x:f>IF(G243="","",SUM(G243:J243))</x:f>
      </x:c>
      <x:c r="L243" s="4" t="n"/>
      <x:c r="M243" s="4" t="n"/>
      <x:c r="N243" s="4" t="n"/>
      <x:c r="O243" s="4" t="n"/>
      <x:c r="P243" s="4" t="n"/>
      <x:c r="Q243" s="4" t="str">
        <x:f>IF(K243="","",SUM(L243:P243))</x:f>
      </x:c>
      <x:c r="R243" s="4" t="str">
        <x:f>IF(K243="","",K243-Q243)</x:f>
      </x:c>
      <x:c r="S243" s="4" t="n"/>
      <x:c r="T243" s="4" t="str">
        <x:f>IF(K243="","",K243+IF(S243="",0,S243))</x:f>
      </x:c>
    </x:row>
    <x:row r="244">
      <x:c r="D244" s="5" t="n"/>
      <x:c r="E244" s="5" t="n"/>
      <x:c r="F244" s="5" t="n"/>
      <x:c r="G244" s="4" t="n"/>
      <x:c r="H244" s="4" t="n"/>
      <x:c r="I244" s="4" t="n"/>
      <x:c r="J244" s="4" t="n"/>
      <x:c r="K244" s="4" t="str">
        <x:f>IF(G244="","",SUM(G244:J244))</x:f>
      </x:c>
      <x:c r="L244" s="4" t="n"/>
      <x:c r="M244" s="4" t="n"/>
      <x:c r="N244" s="4" t="n"/>
      <x:c r="O244" s="4" t="n"/>
      <x:c r="P244" s="4" t="n"/>
      <x:c r="Q244" s="4" t="str">
        <x:f>IF(K244="","",SUM(L244:P244))</x:f>
      </x:c>
      <x:c r="R244" s="4" t="str">
        <x:f>IF(K244="","",K244-Q244)</x:f>
      </x:c>
      <x:c r="S244" s="4" t="n"/>
      <x:c r="T244" s="4" t="str">
        <x:f>IF(K244="","",K244+IF(S244="",0,S244))</x:f>
      </x:c>
    </x:row>
    <x:row r="245">
      <x:c r="D245" s="5" t="n"/>
      <x:c r="E245" s="5" t="n"/>
      <x:c r="F245" s="5" t="n"/>
      <x:c r="G245" s="4" t="n"/>
      <x:c r="H245" s="4" t="n"/>
      <x:c r="I245" s="4" t="n"/>
      <x:c r="J245" s="4" t="n"/>
      <x:c r="K245" s="4" t="str">
        <x:f>IF(G245="","",SUM(G245:J245))</x:f>
      </x:c>
      <x:c r="L245" s="4" t="n"/>
      <x:c r="M245" s="4" t="n"/>
      <x:c r="N245" s="4" t="n"/>
      <x:c r="O245" s="4" t="n"/>
      <x:c r="P245" s="4" t="n"/>
      <x:c r="Q245" s="4" t="str">
        <x:f>IF(K245="","",SUM(L245:P245))</x:f>
      </x:c>
      <x:c r="R245" s="4" t="str">
        <x:f>IF(K245="","",K245-Q245)</x:f>
      </x:c>
      <x:c r="S245" s="4" t="n"/>
      <x:c r="T245" s="4" t="str">
        <x:f>IF(K245="","",K245+IF(S245="",0,S245))</x:f>
      </x:c>
    </x:row>
    <x:row r="246">
      <x:c r="D246" s="5" t="n"/>
      <x:c r="E246" s="5" t="n"/>
      <x:c r="F246" s="5" t="n"/>
      <x:c r="G246" s="4" t="n"/>
      <x:c r="H246" s="4" t="n"/>
      <x:c r="I246" s="4" t="n"/>
      <x:c r="J246" s="4" t="n"/>
      <x:c r="K246" s="4" t="str">
        <x:f>IF(G246="","",SUM(G246:J246))</x:f>
      </x:c>
      <x:c r="L246" s="4" t="n"/>
      <x:c r="M246" s="4" t="n"/>
      <x:c r="N246" s="4" t="n"/>
      <x:c r="O246" s="4" t="n"/>
      <x:c r="P246" s="4" t="n"/>
      <x:c r="Q246" s="4" t="str">
        <x:f>IF(K246="","",SUM(L246:P246))</x:f>
      </x:c>
      <x:c r="R246" s="4" t="str">
        <x:f>IF(K246="","",K246-Q246)</x:f>
      </x:c>
      <x:c r="S246" s="4" t="n"/>
      <x:c r="T246" s="4" t="str">
        <x:f>IF(K246="","",K246+IF(S246="",0,S246))</x:f>
      </x:c>
    </x:row>
    <x:row r="247">
      <x:c r="D247" s="5" t="n"/>
      <x:c r="E247" s="5" t="n"/>
      <x:c r="F247" s="5" t="n"/>
      <x:c r="G247" s="4" t="n"/>
      <x:c r="H247" s="4" t="n"/>
      <x:c r="I247" s="4" t="n"/>
      <x:c r="J247" s="4" t="n"/>
      <x:c r="K247" s="4" t="str">
        <x:f>IF(G247="","",SUM(G247:J247))</x:f>
      </x:c>
      <x:c r="L247" s="4" t="n"/>
      <x:c r="M247" s="4" t="n"/>
      <x:c r="N247" s="4" t="n"/>
      <x:c r="O247" s="4" t="n"/>
      <x:c r="P247" s="4" t="n"/>
      <x:c r="Q247" s="4" t="str">
        <x:f>IF(K247="","",SUM(L247:P247))</x:f>
      </x:c>
      <x:c r="R247" s="4" t="str">
        <x:f>IF(K247="","",K247-Q247)</x:f>
      </x:c>
      <x:c r="S247" s="4" t="n"/>
      <x:c r="T247" s="4" t="str">
        <x:f>IF(K247="","",K247+IF(S247="",0,S247))</x:f>
      </x:c>
    </x:row>
    <x:row r="248">
      <x:c r="D248" s="5" t="n"/>
      <x:c r="E248" s="5" t="n"/>
      <x:c r="F248" s="5" t="n"/>
      <x:c r="G248" s="4" t="n"/>
      <x:c r="H248" s="4" t="n"/>
      <x:c r="I248" s="4" t="n"/>
      <x:c r="J248" s="4" t="n"/>
      <x:c r="K248" s="4" t="str">
        <x:f>IF(G248="","",SUM(G248:J248))</x:f>
      </x:c>
      <x:c r="L248" s="4" t="n"/>
      <x:c r="M248" s="4" t="n"/>
      <x:c r="N248" s="4" t="n"/>
      <x:c r="O248" s="4" t="n"/>
      <x:c r="P248" s="4" t="n"/>
      <x:c r="Q248" s="4" t="str">
        <x:f>IF(K248="","",SUM(L248:P248))</x:f>
      </x:c>
      <x:c r="R248" s="4" t="str">
        <x:f>IF(K248="","",K248-Q248)</x:f>
      </x:c>
      <x:c r="S248" s="4" t="n"/>
      <x:c r="T248" s="4" t="str">
        <x:f>IF(K248="","",K248+IF(S248="",0,S248))</x:f>
      </x:c>
    </x:row>
    <x:row r="249">
      <x:c r="D249" s="5" t="n"/>
      <x:c r="E249" s="5" t="n"/>
      <x:c r="F249" s="5" t="n"/>
      <x:c r="G249" s="4" t="n"/>
      <x:c r="H249" s="4" t="n"/>
      <x:c r="I249" s="4" t="n"/>
      <x:c r="J249" s="4" t="n"/>
      <x:c r="K249" s="4" t="str">
        <x:f>IF(G249="","",SUM(G249:J249))</x:f>
      </x:c>
      <x:c r="L249" s="4" t="n"/>
      <x:c r="M249" s="4" t="n"/>
      <x:c r="N249" s="4" t="n"/>
      <x:c r="O249" s="4" t="n"/>
      <x:c r="P249" s="4" t="n"/>
      <x:c r="Q249" s="4" t="str">
        <x:f>IF(K249="","",SUM(L249:P249))</x:f>
      </x:c>
      <x:c r="R249" s="4" t="str">
        <x:f>IF(K249="","",K249-Q249)</x:f>
      </x:c>
      <x:c r="S249" s="4" t="n"/>
      <x:c r="T249" s="4" t="str">
        <x:f>IF(K249="","",K249+IF(S249="",0,S249))</x:f>
      </x:c>
    </x:row>
    <x:row r="250">
      <x:c r="D250" s="5" t="n"/>
      <x:c r="E250" s="5" t="n"/>
      <x:c r="F250" s="5" t="n"/>
      <x:c r="G250" s="4" t="n"/>
      <x:c r="H250" s="4" t="n"/>
      <x:c r="I250" s="4" t="n"/>
      <x:c r="J250" s="4" t="n"/>
      <x:c r="K250" s="4" t="str">
        <x:f>IF(G250="","",SUM(G250:J250))</x:f>
      </x:c>
      <x:c r="L250" s="4" t="n"/>
      <x:c r="M250" s="4" t="n"/>
      <x:c r="N250" s="4" t="n"/>
      <x:c r="O250" s="4" t="n"/>
      <x:c r="P250" s="4" t="n"/>
      <x:c r="Q250" s="4" t="str">
        <x:f>IF(K250="","",SUM(L250:P250))</x:f>
      </x:c>
      <x:c r="R250" s="4" t="str">
        <x:f>IF(K250="","",K250-Q250)</x:f>
      </x:c>
      <x:c r="S250" s="4" t="n"/>
      <x:c r="T250" s="4" t="str">
        <x:f>IF(K250="","",K250+IF(S250="",0,S250))</x:f>
      </x:c>
    </x:row>
    <x:row r="251">
      <x:c r="D251" s="5" t="n"/>
      <x:c r="E251" s="5" t="n"/>
      <x:c r="F251" s="5" t="n"/>
      <x:c r="G251" s="4" t="n"/>
      <x:c r="H251" s="4" t="n"/>
      <x:c r="I251" s="4" t="n"/>
      <x:c r="J251" s="4" t="n"/>
      <x:c r="K251" s="4" t="str">
        <x:f>IF(G251="","",SUM(G251:J251))</x:f>
      </x:c>
      <x:c r="L251" s="4" t="n"/>
      <x:c r="M251" s="4" t="n"/>
      <x:c r="N251" s="4" t="n"/>
      <x:c r="O251" s="4" t="n"/>
      <x:c r="P251" s="4" t="n"/>
      <x:c r="Q251" s="4" t="str">
        <x:f>IF(K251="","",SUM(L251:P251))</x:f>
      </x:c>
      <x:c r="R251" s="4" t="str">
        <x:f>IF(K251="","",K251-Q251)</x:f>
      </x:c>
      <x:c r="S251" s="4" t="n"/>
      <x:c r="T251" s="4" t="str">
        <x:f>IF(K251="","",K251+IF(S251="",0,S251))</x:f>
      </x:c>
    </x:row>
    <x:row r="252">
      <x:c r="D252" s="5" t="n"/>
      <x:c r="E252" s="5" t="n"/>
      <x:c r="F252" s="5" t="n"/>
      <x:c r="G252" s="4" t="n"/>
      <x:c r="H252" s="4" t="n"/>
      <x:c r="I252" s="4" t="n"/>
      <x:c r="J252" s="4" t="n"/>
      <x:c r="K252" s="4" t="str">
        <x:f>IF(G252="","",SUM(G252:J252))</x:f>
      </x:c>
      <x:c r="L252" s="4" t="n"/>
      <x:c r="M252" s="4" t="n"/>
      <x:c r="N252" s="4" t="n"/>
      <x:c r="O252" s="4" t="n"/>
      <x:c r="P252" s="4" t="n"/>
      <x:c r="Q252" s="4" t="str">
        <x:f>IF(K252="","",SUM(L252:P252))</x:f>
      </x:c>
      <x:c r="R252" s="4" t="str">
        <x:f>IF(K252="","",K252-Q252)</x:f>
      </x:c>
      <x:c r="S252" s="4" t="n"/>
      <x:c r="T252" s="4" t="str">
        <x:f>IF(K252="","",K252+IF(S252="",0,S252))</x:f>
      </x:c>
    </x:row>
    <x:row r="253">
      <x:c r="D253" s="5" t="n"/>
      <x:c r="E253" s="5" t="n"/>
      <x:c r="F253" s="5" t="n"/>
      <x:c r="G253" s="4" t="n"/>
      <x:c r="H253" s="4" t="n"/>
      <x:c r="I253" s="4" t="n"/>
      <x:c r="J253" s="4" t="n"/>
      <x:c r="K253" s="4" t="str">
        <x:f>IF(G253="","",SUM(G253:J253))</x:f>
      </x:c>
      <x:c r="L253" s="4" t="n"/>
      <x:c r="M253" s="4" t="n"/>
      <x:c r="N253" s="4" t="n"/>
      <x:c r="O253" s="4" t="n"/>
      <x:c r="P253" s="4" t="n"/>
      <x:c r="Q253" s="4" t="str">
        <x:f>IF(K253="","",SUM(L253:P253))</x:f>
      </x:c>
      <x:c r="R253" s="4" t="str">
        <x:f>IF(K253="","",K253-Q253)</x:f>
      </x:c>
      <x:c r="S253" s="4" t="n"/>
      <x:c r="T253" s="4" t="str">
        <x:f>IF(K253="","",K253+IF(S253="",0,S253))</x:f>
      </x:c>
    </x:row>
    <x:row r="254">
      <x:c r="D254" s="5" t="n"/>
      <x:c r="E254" s="5" t="n"/>
      <x:c r="F254" s="5" t="n"/>
      <x:c r="G254" s="4" t="n"/>
      <x:c r="H254" s="4" t="n"/>
      <x:c r="I254" s="4" t="n"/>
      <x:c r="J254" s="4" t="n"/>
      <x:c r="K254" s="4" t="str">
        <x:f>IF(G254="","",SUM(G254:J254))</x:f>
      </x:c>
      <x:c r="L254" s="4" t="n"/>
      <x:c r="M254" s="4" t="n"/>
      <x:c r="N254" s="4" t="n"/>
      <x:c r="O254" s="4" t="n"/>
      <x:c r="P254" s="4" t="n"/>
      <x:c r="Q254" s="4" t="str">
        <x:f>IF(K254="","",SUM(L254:P254))</x:f>
      </x:c>
      <x:c r="R254" s="4" t="str">
        <x:f>IF(K254="","",K254-Q254)</x:f>
      </x:c>
      <x:c r="S254" s="4" t="n"/>
      <x:c r="T254" s="4" t="str">
        <x:f>IF(K254="","",K254+IF(S254="",0,S254))</x:f>
      </x:c>
    </x:row>
    <x:row r="255">
      <x:c r="D255" s="5" t="n"/>
      <x:c r="E255" s="5" t="n"/>
      <x:c r="F255" s="5" t="n"/>
      <x:c r="G255" s="4" t="n"/>
      <x:c r="H255" s="4" t="n"/>
      <x:c r="I255" s="4" t="n"/>
      <x:c r="J255" s="4" t="n"/>
      <x:c r="K255" s="4" t="str">
        <x:f>IF(G255="","",SUM(G255:J255))</x:f>
      </x:c>
      <x:c r="L255" s="4" t="n"/>
      <x:c r="M255" s="4" t="n"/>
      <x:c r="N255" s="4" t="n"/>
      <x:c r="O255" s="4" t="n"/>
      <x:c r="P255" s="4" t="n"/>
      <x:c r="Q255" s="4" t="str">
        <x:f>IF(K255="","",SUM(L255:P255))</x:f>
      </x:c>
      <x:c r="R255" s="4" t="str">
        <x:f>IF(K255="","",K255-Q255)</x:f>
      </x:c>
      <x:c r="S255" s="4" t="n"/>
      <x:c r="T255" s="4" t="str">
        <x:f>IF(K255="","",K255+IF(S255="",0,S255))</x:f>
      </x:c>
    </x:row>
    <x:row r="256">
      <x:c r="D256" s="5" t="n"/>
      <x:c r="E256" s="5" t="n"/>
      <x:c r="F256" s="5" t="n"/>
      <x:c r="G256" s="4" t="n"/>
      <x:c r="H256" s="4" t="n"/>
      <x:c r="I256" s="4" t="n"/>
      <x:c r="J256" s="4" t="n"/>
      <x:c r="K256" s="4" t="str">
        <x:f>IF(G256="","",SUM(G256:J256))</x:f>
      </x:c>
      <x:c r="L256" s="4" t="n"/>
      <x:c r="M256" s="4" t="n"/>
      <x:c r="N256" s="4" t="n"/>
      <x:c r="O256" s="4" t="n"/>
      <x:c r="P256" s="4" t="n"/>
      <x:c r="Q256" s="4" t="str">
        <x:f>IF(K256="","",SUM(L256:P256))</x:f>
      </x:c>
      <x:c r="R256" s="4" t="str">
        <x:f>IF(K256="","",K256-Q256)</x:f>
      </x:c>
      <x:c r="S256" s="4" t="n"/>
      <x:c r="T256" s="4" t="str">
        <x:f>IF(K256="","",K256+IF(S256="",0,S256))</x:f>
      </x:c>
    </x:row>
    <x:row r="257">
      <x:c r="D257" s="5" t="n"/>
      <x:c r="E257" s="5" t="n"/>
      <x:c r="F257" s="5" t="n"/>
      <x:c r="G257" s="4" t="n"/>
      <x:c r="H257" s="4" t="n"/>
      <x:c r="I257" s="4" t="n"/>
      <x:c r="J257" s="4" t="n"/>
      <x:c r="K257" s="4" t="str">
        <x:f>IF(G257="","",SUM(G257:J257))</x:f>
      </x:c>
      <x:c r="L257" s="4" t="n"/>
      <x:c r="M257" s="4" t="n"/>
      <x:c r="N257" s="4" t="n"/>
      <x:c r="O257" s="4" t="n"/>
      <x:c r="P257" s="4" t="n"/>
      <x:c r="Q257" s="4" t="str">
        <x:f>IF(K257="","",SUM(L257:P257))</x:f>
      </x:c>
      <x:c r="R257" s="4" t="str">
        <x:f>IF(K257="","",K257-Q257)</x:f>
      </x:c>
      <x:c r="S257" s="4" t="n"/>
      <x:c r="T257" s="4" t="str">
        <x:f>IF(K257="","",K257+IF(S257="",0,S257))</x:f>
      </x:c>
    </x:row>
    <x:row r="258">
      <x:c r="D258" s="5" t="n"/>
      <x:c r="E258" s="5" t="n"/>
      <x:c r="F258" s="5" t="n"/>
      <x:c r="G258" s="4" t="n"/>
      <x:c r="H258" s="4" t="n"/>
      <x:c r="I258" s="4" t="n"/>
      <x:c r="J258" s="4" t="n"/>
      <x:c r="K258" s="4" t="str">
        <x:f>IF(G258="","",SUM(G258:J258))</x:f>
      </x:c>
      <x:c r="L258" s="4" t="n"/>
      <x:c r="M258" s="4" t="n"/>
      <x:c r="N258" s="4" t="n"/>
      <x:c r="O258" s="4" t="n"/>
      <x:c r="P258" s="4" t="n"/>
      <x:c r="Q258" s="4" t="str">
        <x:f>IF(K258="","",SUM(L258:P258))</x:f>
      </x:c>
      <x:c r="R258" s="4" t="str">
        <x:f>IF(K258="","",K258-Q258)</x:f>
      </x:c>
      <x:c r="S258" s="4" t="n"/>
      <x:c r="T258" s="4" t="str">
        <x:f>IF(K258="","",K258+IF(S258="",0,S258))</x:f>
      </x:c>
    </x:row>
    <x:row r="259">
      <x:c r="D259" s="5" t="n"/>
      <x:c r="E259" s="5" t="n"/>
      <x:c r="F259" s="5" t="n"/>
      <x:c r="G259" s="4" t="n"/>
      <x:c r="H259" s="4" t="n"/>
      <x:c r="I259" s="4" t="n"/>
      <x:c r="J259" s="4" t="n"/>
      <x:c r="K259" s="4" t="str">
        <x:f>IF(G259="","",SUM(G259:J259))</x:f>
      </x:c>
      <x:c r="L259" s="4" t="n"/>
      <x:c r="M259" s="4" t="n"/>
      <x:c r="N259" s="4" t="n"/>
      <x:c r="O259" s="4" t="n"/>
      <x:c r="P259" s="4" t="n"/>
      <x:c r="Q259" s="4" t="str">
        <x:f>IF(K259="","",SUM(L259:P259))</x:f>
      </x:c>
      <x:c r="R259" s="4" t="str">
        <x:f>IF(K259="","",K259-Q259)</x:f>
      </x:c>
      <x:c r="S259" s="4" t="n"/>
      <x:c r="T259" s="4" t="str">
        <x:f>IF(K259="","",K259+IF(S259="",0,S259))</x:f>
      </x:c>
    </x:row>
    <x:row r="260">
      <x:c r="D260" s="5" t="n"/>
      <x:c r="E260" s="5" t="n"/>
      <x:c r="F260" s="5" t="n"/>
      <x:c r="G260" s="4" t="n"/>
      <x:c r="H260" s="4" t="n"/>
      <x:c r="I260" s="4" t="n"/>
      <x:c r="J260" s="4" t="n"/>
      <x:c r="K260" s="4" t="str">
        <x:f>IF(G260="","",SUM(G260:J260))</x:f>
      </x:c>
      <x:c r="L260" s="4" t="n"/>
      <x:c r="M260" s="4" t="n"/>
      <x:c r="N260" s="4" t="n"/>
      <x:c r="O260" s="4" t="n"/>
      <x:c r="P260" s="4" t="n"/>
      <x:c r="Q260" s="4" t="str">
        <x:f>IF(K260="","",SUM(L260:P260))</x:f>
      </x:c>
      <x:c r="R260" s="4" t="str">
        <x:f>IF(K260="","",K260-Q260)</x:f>
      </x:c>
      <x:c r="S260" s="4" t="n"/>
      <x:c r="T260" s="4" t="str">
        <x:f>IF(K260="","",K260+IF(S260="",0,S260))</x:f>
      </x:c>
    </x:row>
    <x:row r="261">
      <x:c r="D261" s="5" t="n"/>
      <x:c r="E261" s="5" t="n"/>
      <x:c r="F261" s="5" t="n"/>
      <x:c r="G261" s="4" t="n"/>
      <x:c r="H261" s="4" t="n"/>
      <x:c r="I261" s="4" t="n"/>
      <x:c r="J261" s="4" t="n"/>
      <x:c r="K261" s="4" t="str">
        <x:f>IF(G261="","",SUM(G261:J261))</x:f>
      </x:c>
      <x:c r="L261" s="4" t="n"/>
      <x:c r="M261" s="4" t="n"/>
      <x:c r="N261" s="4" t="n"/>
      <x:c r="O261" s="4" t="n"/>
      <x:c r="P261" s="4" t="n"/>
      <x:c r="Q261" s="4" t="str">
        <x:f>IF(K261="","",SUM(L261:P261))</x:f>
      </x:c>
      <x:c r="R261" s="4" t="str">
        <x:f>IF(K261="","",K261-Q261)</x:f>
      </x:c>
      <x:c r="S261" s="4" t="n"/>
      <x:c r="T261" s="4" t="str">
        <x:f>IF(K261="","",K261+IF(S261="",0,S261))</x:f>
      </x:c>
    </x:row>
    <x:row r="262">
      <x:c r="D262" s="5" t="n"/>
      <x:c r="E262" s="5" t="n"/>
      <x:c r="F262" s="5" t="n"/>
      <x:c r="G262" s="4" t="n"/>
      <x:c r="H262" s="4" t="n"/>
      <x:c r="I262" s="4" t="n"/>
      <x:c r="J262" s="4" t="n"/>
      <x:c r="K262" s="4" t="str">
        <x:f>IF(G262="","",SUM(G262:J262))</x:f>
      </x:c>
      <x:c r="L262" s="4" t="n"/>
      <x:c r="M262" s="4" t="n"/>
      <x:c r="N262" s="4" t="n"/>
      <x:c r="O262" s="4" t="n"/>
      <x:c r="P262" s="4" t="n"/>
      <x:c r="Q262" s="4" t="str">
        <x:f>IF(K262="","",SUM(L262:P262))</x:f>
      </x:c>
      <x:c r="R262" s="4" t="str">
        <x:f>IF(K262="","",K262-Q262)</x:f>
      </x:c>
      <x:c r="S262" s="4" t="n"/>
      <x:c r="T262" s="4" t="str">
        <x:f>IF(K262="","",K262+IF(S262="",0,S262))</x:f>
      </x:c>
    </x:row>
    <x:row r="263">
      <x:c r="D263" s="5" t="n"/>
      <x:c r="E263" s="5" t="n"/>
      <x:c r="F263" s="5" t="n"/>
      <x:c r="G263" s="4" t="n"/>
      <x:c r="H263" s="4" t="n"/>
      <x:c r="I263" s="4" t="n"/>
      <x:c r="J263" s="4" t="n"/>
      <x:c r="K263" s="4" t="str">
        <x:f>IF(G263="","",SUM(G263:J263))</x:f>
      </x:c>
      <x:c r="L263" s="4" t="n"/>
      <x:c r="M263" s="4" t="n"/>
      <x:c r="N263" s="4" t="n"/>
      <x:c r="O263" s="4" t="n"/>
      <x:c r="P263" s="4" t="n"/>
      <x:c r="Q263" s="4" t="str">
        <x:f>IF(K263="","",SUM(L263:P263))</x:f>
      </x:c>
      <x:c r="R263" s="4" t="str">
        <x:f>IF(K263="","",K263-Q263)</x:f>
      </x:c>
      <x:c r="S263" s="4" t="n"/>
      <x:c r="T263" s="4" t="str">
        <x:f>IF(K263="","",K263+IF(S263="",0,S263))</x:f>
      </x:c>
    </x:row>
    <x:row r="264">
      <x:c r="D264" s="5" t="n"/>
      <x:c r="E264" s="5" t="n"/>
      <x:c r="F264" s="5" t="n"/>
      <x:c r="G264" s="4" t="n"/>
      <x:c r="H264" s="4" t="n"/>
      <x:c r="I264" s="4" t="n"/>
      <x:c r="J264" s="4" t="n"/>
      <x:c r="K264" s="4" t="str">
        <x:f>IF(G264="","",SUM(G264:J264))</x:f>
      </x:c>
      <x:c r="L264" s="4" t="n"/>
      <x:c r="M264" s="4" t="n"/>
      <x:c r="N264" s="4" t="n"/>
      <x:c r="O264" s="4" t="n"/>
      <x:c r="P264" s="4" t="n"/>
      <x:c r="Q264" s="4" t="str">
        <x:f>IF(K264="","",SUM(L264:P264))</x:f>
      </x:c>
      <x:c r="R264" s="4" t="str">
        <x:f>IF(K264="","",K264-Q264)</x:f>
      </x:c>
      <x:c r="S264" s="4" t="n"/>
      <x:c r="T264" s="4" t="str">
        <x:f>IF(K264="","",K264+IF(S264="",0,S264))</x:f>
      </x:c>
    </x:row>
    <x:row r="265">
      <x:c r="D265" s="5" t="n"/>
      <x:c r="E265" s="5" t="n"/>
      <x:c r="F265" s="5" t="n"/>
      <x:c r="G265" s="4" t="n"/>
      <x:c r="H265" s="4" t="n"/>
      <x:c r="I265" s="4" t="n"/>
      <x:c r="J265" s="4" t="n"/>
      <x:c r="K265" s="4" t="str">
        <x:f>IF(G265="","",SUM(G265:J265))</x:f>
      </x:c>
      <x:c r="L265" s="4" t="n"/>
      <x:c r="M265" s="4" t="n"/>
      <x:c r="N265" s="4" t="n"/>
      <x:c r="O265" s="4" t="n"/>
      <x:c r="P265" s="4" t="n"/>
      <x:c r="Q265" s="4" t="str">
        <x:f>IF(K265="","",SUM(L265:P265))</x:f>
      </x:c>
      <x:c r="R265" s="4" t="str">
        <x:f>IF(K265="","",K265-Q265)</x:f>
      </x:c>
      <x:c r="S265" s="4" t="n"/>
      <x:c r="T265" s="4" t="str">
        <x:f>IF(K265="","",K265+IF(S265="",0,S265))</x:f>
      </x:c>
    </x:row>
    <x:row r="266">
      <x:c r="D266" s="5" t="n"/>
      <x:c r="E266" s="5" t="n"/>
      <x:c r="F266" s="5" t="n"/>
      <x:c r="G266" s="4" t="n"/>
      <x:c r="H266" s="4" t="n"/>
      <x:c r="I266" s="4" t="n"/>
      <x:c r="J266" s="4" t="n"/>
      <x:c r="K266" s="4" t="str">
        <x:f>IF(G266="","",SUM(G266:J266))</x:f>
      </x:c>
      <x:c r="L266" s="4" t="n"/>
      <x:c r="M266" s="4" t="n"/>
      <x:c r="N266" s="4" t="n"/>
      <x:c r="O266" s="4" t="n"/>
      <x:c r="P266" s="4" t="n"/>
      <x:c r="Q266" s="4" t="str">
        <x:f>IF(K266="","",SUM(L266:P266))</x:f>
      </x:c>
      <x:c r="R266" s="4" t="str">
        <x:f>IF(K266="","",K266-Q266)</x:f>
      </x:c>
      <x:c r="S266" s="4" t="n"/>
      <x:c r="T266" s="4" t="str">
        <x:f>IF(K266="","",K266+IF(S266="",0,S266))</x:f>
      </x:c>
    </x:row>
    <x:row r="267">
      <x:c r="D267" s="5" t="n"/>
      <x:c r="E267" s="5" t="n"/>
      <x:c r="F267" s="5" t="n"/>
      <x:c r="G267" s="4" t="n"/>
      <x:c r="H267" s="4" t="n"/>
      <x:c r="I267" s="4" t="n"/>
      <x:c r="J267" s="4" t="n"/>
      <x:c r="K267" s="4" t="str">
        <x:f>IF(G267="","",SUM(G267:J267))</x:f>
      </x:c>
      <x:c r="L267" s="4" t="n"/>
      <x:c r="M267" s="4" t="n"/>
      <x:c r="N267" s="4" t="n"/>
      <x:c r="O267" s="4" t="n"/>
      <x:c r="P267" s="4" t="n"/>
      <x:c r="Q267" s="4" t="str">
        <x:f>IF(K267="","",SUM(L267:P267))</x:f>
      </x:c>
      <x:c r="R267" s="4" t="str">
        <x:f>IF(K267="","",K267-Q267)</x:f>
      </x:c>
      <x:c r="S267" s="4" t="n"/>
      <x:c r="T267" s="4" t="str">
        <x:f>IF(K267="","",K267+IF(S267="",0,S267))</x:f>
      </x:c>
    </x:row>
    <x:row r="268">
      <x:c r="D268" s="5" t="n"/>
      <x:c r="E268" s="5" t="n"/>
      <x:c r="F268" s="5" t="n"/>
      <x:c r="G268" s="4" t="n"/>
      <x:c r="H268" s="4" t="n"/>
      <x:c r="I268" s="4" t="n"/>
      <x:c r="J268" s="4" t="n"/>
      <x:c r="K268" s="4" t="str">
        <x:f>IF(G268="","",SUM(G268:J268))</x:f>
      </x:c>
      <x:c r="L268" s="4" t="n"/>
      <x:c r="M268" s="4" t="n"/>
      <x:c r="N268" s="4" t="n"/>
      <x:c r="O268" s="4" t="n"/>
      <x:c r="P268" s="4" t="n"/>
      <x:c r="Q268" s="4" t="str">
        <x:f>IF(K268="","",SUM(L268:P268))</x:f>
      </x:c>
      <x:c r="R268" s="4" t="str">
        <x:f>IF(K268="","",K268-Q268)</x:f>
      </x:c>
      <x:c r="S268" s="4" t="n"/>
      <x:c r="T268" s="4" t="str">
        <x:f>IF(K268="","",K268+IF(S268="",0,S268))</x:f>
      </x:c>
    </x:row>
    <x:row r="269">
      <x:c r="D269" s="5" t="n"/>
      <x:c r="E269" s="5" t="n"/>
      <x:c r="F269" s="5" t="n"/>
      <x:c r="G269" s="4" t="n"/>
      <x:c r="H269" s="4" t="n"/>
      <x:c r="I269" s="4" t="n"/>
      <x:c r="J269" s="4" t="n"/>
      <x:c r="K269" s="4" t="str">
        <x:f>IF(G269="","",SUM(G269:J269))</x:f>
      </x:c>
      <x:c r="L269" s="4" t="n"/>
      <x:c r="M269" s="4" t="n"/>
      <x:c r="N269" s="4" t="n"/>
      <x:c r="O269" s="4" t="n"/>
      <x:c r="P269" s="4" t="n"/>
      <x:c r="Q269" s="4" t="str">
        <x:f>IF(K269="","",SUM(L269:P269))</x:f>
      </x:c>
      <x:c r="R269" s="4" t="str">
        <x:f>IF(K269="","",K269-Q269)</x:f>
      </x:c>
      <x:c r="S269" s="4" t="n"/>
      <x:c r="T269" s="4" t="str">
        <x:f>IF(K269="","",K269+IF(S269="",0,S269))</x:f>
      </x:c>
    </x:row>
    <x:row r="270">
      <x:c r="D270" s="5" t="n"/>
      <x:c r="E270" s="5" t="n"/>
      <x:c r="F270" s="5" t="n"/>
      <x:c r="G270" s="4" t="n"/>
      <x:c r="H270" s="4" t="n"/>
      <x:c r="I270" s="4" t="n"/>
      <x:c r="J270" s="4" t="n"/>
      <x:c r="K270" s="4" t="str">
        <x:f>IF(G270="","",SUM(G270:J270))</x:f>
      </x:c>
      <x:c r="L270" s="4" t="n"/>
      <x:c r="M270" s="4" t="n"/>
      <x:c r="N270" s="4" t="n"/>
      <x:c r="O270" s="4" t="n"/>
      <x:c r="P270" s="4" t="n"/>
      <x:c r="Q270" s="4" t="str">
        <x:f>IF(K270="","",SUM(L270:P270))</x:f>
      </x:c>
      <x:c r="R270" s="4" t="str">
        <x:f>IF(K270="","",K270-Q270)</x:f>
      </x:c>
      <x:c r="S270" s="4" t="n"/>
      <x:c r="T270" s="4" t="str">
        <x:f>IF(K270="","",K270+IF(S270="",0,S270))</x:f>
      </x:c>
    </x:row>
    <x:row r="271">
      <x:c r="D271" s="5" t="n"/>
      <x:c r="E271" s="5" t="n"/>
      <x:c r="F271" s="5" t="n"/>
      <x:c r="G271" s="4" t="n"/>
      <x:c r="H271" s="4" t="n"/>
      <x:c r="I271" s="4" t="n"/>
      <x:c r="J271" s="4" t="n"/>
      <x:c r="K271" s="4" t="str">
        <x:f>IF(G271="","",SUM(G271:J271))</x:f>
      </x:c>
      <x:c r="L271" s="4" t="n"/>
      <x:c r="M271" s="4" t="n"/>
      <x:c r="N271" s="4" t="n"/>
      <x:c r="O271" s="4" t="n"/>
      <x:c r="P271" s="4" t="n"/>
      <x:c r="Q271" s="4" t="str">
        <x:f>IF(K271="","",SUM(L271:P271))</x:f>
      </x:c>
      <x:c r="R271" s="4" t="str">
        <x:f>IF(K271="","",K271-Q271)</x:f>
      </x:c>
      <x:c r="S271" s="4" t="n"/>
      <x:c r="T271" s="4" t="str">
        <x:f>IF(K271="","",K271+IF(S271="",0,S271))</x:f>
      </x:c>
    </x:row>
    <x:row r="272">
      <x:c r="D272" s="5" t="n"/>
      <x:c r="E272" s="5" t="n"/>
      <x:c r="F272" s="5" t="n"/>
      <x:c r="G272" s="4" t="n"/>
      <x:c r="H272" s="4" t="n"/>
      <x:c r="I272" s="4" t="n"/>
      <x:c r="J272" s="4" t="n"/>
      <x:c r="K272" s="4" t="str">
        <x:f>IF(G272="","",SUM(G272:J272))</x:f>
      </x:c>
      <x:c r="L272" s="4" t="n"/>
      <x:c r="M272" s="4" t="n"/>
      <x:c r="N272" s="4" t="n"/>
      <x:c r="O272" s="4" t="n"/>
      <x:c r="P272" s="4" t="n"/>
      <x:c r="Q272" s="4" t="str">
        <x:f>IF(K272="","",SUM(L272:P272))</x:f>
      </x:c>
      <x:c r="R272" s="4" t="str">
        <x:f>IF(K272="","",K272-Q272)</x:f>
      </x:c>
      <x:c r="S272" s="4" t="n"/>
      <x:c r="T272" s="4" t="str">
        <x:f>IF(K272="","",K272+IF(S272="",0,S272))</x:f>
      </x:c>
    </x:row>
    <x:row r="273">
      <x:c r="D273" s="5" t="n"/>
      <x:c r="E273" s="5" t="n"/>
      <x:c r="F273" s="5" t="n"/>
      <x:c r="G273" s="4" t="n"/>
      <x:c r="H273" s="4" t="n"/>
      <x:c r="I273" s="4" t="n"/>
      <x:c r="J273" s="4" t="n"/>
      <x:c r="K273" s="4" t="str">
        <x:f>IF(G273="","",SUM(G273:J273))</x:f>
      </x:c>
      <x:c r="L273" s="4" t="n"/>
      <x:c r="M273" s="4" t="n"/>
      <x:c r="N273" s="4" t="n"/>
      <x:c r="O273" s="4" t="n"/>
      <x:c r="P273" s="4" t="n"/>
      <x:c r="Q273" s="4" t="str">
        <x:f>IF(K273="","",SUM(L273:P273))</x:f>
      </x:c>
      <x:c r="R273" s="4" t="str">
        <x:f>IF(K273="","",K273-Q273)</x:f>
      </x:c>
      <x:c r="S273" s="4" t="n"/>
      <x:c r="T273" s="4" t="str">
        <x:f>IF(K273="","",K273+IF(S273="",0,S273))</x:f>
      </x:c>
    </x:row>
    <x:row r="274">
      <x:c r="D274" s="5" t="n"/>
      <x:c r="E274" s="5" t="n"/>
      <x:c r="F274" s="5" t="n"/>
      <x:c r="G274" s="4" t="n"/>
      <x:c r="H274" s="4" t="n"/>
      <x:c r="I274" s="4" t="n"/>
      <x:c r="J274" s="4" t="n"/>
      <x:c r="K274" s="4" t="str">
        <x:f>IF(G274="","",SUM(G274:J274))</x:f>
      </x:c>
      <x:c r="L274" s="4" t="n"/>
      <x:c r="M274" s="4" t="n"/>
      <x:c r="N274" s="4" t="n"/>
      <x:c r="O274" s="4" t="n"/>
      <x:c r="P274" s="4" t="n"/>
      <x:c r="Q274" s="4" t="str">
        <x:f>IF(K274="","",SUM(L274:P274))</x:f>
      </x:c>
      <x:c r="R274" s="4" t="str">
        <x:f>IF(K274="","",K274-Q274)</x:f>
      </x:c>
      <x:c r="S274" s="4" t="n"/>
      <x:c r="T274" s="4" t="str">
        <x:f>IF(K274="","",K274+IF(S274="",0,S274))</x:f>
      </x:c>
    </x:row>
    <x:row r="275">
      <x:c r="D275" s="5" t="n"/>
      <x:c r="E275" s="5" t="n"/>
      <x:c r="F275" s="5" t="n"/>
      <x:c r="G275" s="4" t="n"/>
      <x:c r="H275" s="4" t="n"/>
      <x:c r="I275" s="4" t="n"/>
      <x:c r="J275" s="4" t="n"/>
      <x:c r="K275" s="4" t="str">
        <x:f>IF(G275="","",SUM(G275:J275))</x:f>
      </x:c>
      <x:c r="L275" s="4" t="n"/>
      <x:c r="M275" s="4" t="n"/>
      <x:c r="N275" s="4" t="n"/>
      <x:c r="O275" s="4" t="n"/>
      <x:c r="P275" s="4" t="n"/>
      <x:c r="Q275" s="4" t="str">
        <x:f>IF(K275="","",SUM(L275:P275))</x:f>
      </x:c>
      <x:c r="R275" s="4" t="str">
        <x:f>IF(K275="","",K275-Q275)</x:f>
      </x:c>
      <x:c r="S275" s="4" t="n"/>
      <x:c r="T275" s="4" t="str">
        <x:f>IF(K275="","",K275+IF(S275="",0,S275))</x:f>
      </x:c>
    </x:row>
    <x:row r="276">
      <x:c r="D276" s="5" t="n"/>
      <x:c r="E276" s="5" t="n"/>
      <x:c r="F276" s="5" t="n"/>
      <x:c r="G276" s="4" t="n"/>
      <x:c r="H276" s="4" t="n"/>
      <x:c r="I276" s="4" t="n"/>
      <x:c r="J276" s="4" t="n"/>
      <x:c r="K276" s="4" t="str">
        <x:f>IF(G276="","",SUM(G276:J276))</x:f>
      </x:c>
      <x:c r="L276" s="4" t="n"/>
      <x:c r="M276" s="4" t="n"/>
      <x:c r="N276" s="4" t="n"/>
      <x:c r="O276" s="4" t="n"/>
      <x:c r="P276" s="4" t="n"/>
      <x:c r="Q276" s="4" t="str">
        <x:f>IF(K276="","",SUM(L276:P276))</x:f>
      </x:c>
      <x:c r="R276" s="4" t="str">
        <x:f>IF(K276="","",K276-Q276)</x:f>
      </x:c>
      <x:c r="S276" s="4" t="n"/>
      <x:c r="T276" s="4" t="str">
        <x:f>IF(K276="","",K276+IF(S276="",0,S276))</x:f>
      </x:c>
    </x:row>
    <x:row r="277">
      <x:c r="D277" s="5" t="n"/>
      <x:c r="E277" s="5" t="n"/>
      <x:c r="F277" s="5" t="n"/>
      <x:c r="G277" s="4" t="n"/>
      <x:c r="H277" s="4" t="n"/>
      <x:c r="I277" s="4" t="n"/>
      <x:c r="J277" s="4" t="n"/>
      <x:c r="K277" s="4" t="str">
        <x:f>IF(G277="","",SUM(G277:J277))</x:f>
      </x:c>
      <x:c r="L277" s="4" t="n"/>
      <x:c r="M277" s="4" t="n"/>
      <x:c r="N277" s="4" t="n"/>
      <x:c r="O277" s="4" t="n"/>
      <x:c r="P277" s="4" t="n"/>
      <x:c r="Q277" s="4" t="str">
        <x:f>IF(K277="","",SUM(L277:P277))</x:f>
      </x:c>
      <x:c r="R277" s="4" t="str">
        <x:f>IF(K277="","",K277-Q277)</x:f>
      </x:c>
      <x:c r="S277" s="4" t="n"/>
      <x:c r="T277" s="4" t="str">
        <x:f>IF(K277="","",K277+IF(S277="",0,S277))</x:f>
      </x:c>
    </x:row>
    <x:row r="278">
      <x:c r="D278" s="5" t="n"/>
      <x:c r="E278" s="5" t="n"/>
      <x:c r="F278" s="5" t="n"/>
      <x:c r="G278" s="4" t="n"/>
      <x:c r="H278" s="4" t="n"/>
      <x:c r="I278" s="4" t="n"/>
      <x:c r="J278" s="4" t="n"/>
      <x:c r="K278" s="4" t="str">
        <x:f>IF(G278="","",SUM(G278:J278))</x:f>
      </x:c>
      <x:c r="L278" s="4" t="n"/>
      <x:c r="M278" s="4" t="n"/>
      <x:c r="N278" s="4" t="n"/>
      <x:c r="O278" s="4" t="n"/>
      <x:c r="P278" s="4" t="n"/>
      <x:c r="Q278" s="4" t="str">
        <x:f>IF(K278="","",SUM(L278:P278))</x:f>
      </x:c>
      <x:c r="R278" s="4" t="str">
        <x:f>IF(K278="","",K278-Q278)</x:f>
      </x:c>
      <x:c r="S278" s="4" t="n"/>
      <x:c r="T278" s="4" t="str">
        <x:f>IF(K278="","",K278+IF(S278="",0,S278))</x:f>
      </x:c>
    </x:row>
    <x:row r="279">
      <x:c r="D279" s="5" t="n"/>
      <x:c r="E279" s="5" t="n"/>
      <x:c r="F279" s="5" t="n"/>
      <x:c r="G279" s="4" t="n"/>
      <x:c r="H279" s="4" t="n"/>
      <x:c r="I279" s="4" t="n"/>
      <x:c r="J279" s="4" t="n"/>
      <x:c r="K279" s="4" t="str">
        <x:f>IF(G279="","",SUM(G279:J279))</x:f>
      </x:c>
      <x:c r="L279" s="4" t="n"/>
      <x:c r="M279" s="4" t="n"/>
      <x:c r="N279" s="4" t="n"/>
      <x:c r="O279" s="4" t="n"/>
      <x:c r="P279" s="4" t="n"/>
      <x:c r="Q279" s="4" t="str">
        <x:f>IF(K279="","",SUM(L279:P279))</x:f>
      </x:c>
      <x:c r="R279" s="4" t="str">
        <x:f>IF(K279="","",K279-Q279)</x:f>
      </x:c>
      <x:c r="S279" s="4" t="n"/>
      <x:c r="T279" s="4" t="str">
        <x:f>IF(K279="","",K279+IF(S279="",0,S279))</x:f>
      </x:c>
    </x:row>
    <x:row r="280">
      <x:c r="D280" s="5" t="n"/>
      <x:c r="E280" s="5" t="n"/>
      <x:c r="F280" s="5" t="n"/>
      <x:c r="G280" s="4" t="n"/>
      <x:c r="H280" s="4" t="n"/>
      <x:c r="I280" s="4" t="n"/>
      <x:c r="J280" s="4" t="n"/>
      <x:c r="K280" s="4" t="str">
        <x:f>IF(G280="","",SUM(G280:J280))</x:f>
      </x:c>
      <x:c r="L280" s="4" t="n"/>
      <x:c r="M280" s="4" t="n"/>
      <x:c r="N280" s="4" t="n"/>
      <x:c r="O280" s="4" t="n"/>
      <x:c r="P280" s="4" t="n"/>
      <x:c r="Q280" s="4" t="str">
        <x:f>IF(K280="","",SUM(L280:P280))</x:f>
      </x:c>
      <x:c r="R280" s="4" t="str">
        <x:f>IF(K280="","",K280-Q280)</x:f>
      </x:c>
      <x:c r="S280" s="4" t="n"/>
      <x:c r="T280" s="4" t="str">
        <x:f>IF(K280="","",K280+IF(S280="",0,S280))</x:f>
      </x:c>
    </x:row>
    <x:row r="281">
      <x:c r="D281" s="5" t="n"/>
      <x:c r="E281" s="5" t="n"/>
      <x:c r="F281" s="5" t="n"/>
      <x:c r="G281" s="4" t="n"/>
      <x:c r="H281" s="4" t="n"/>
      <x:c r="I281" s="4" t="n"/>
      <x:c r="J281" s="4" t="n"/>
      <x:c r="K281" s="4" t="str">
        <x:f>IF(G281="","",SUM(G281:J281))</x:f>
      </x:c>
      <x:c r="L281" s="4" t="n"/>
      <x:c r="M281" s="4" t="n"/>
      <x:c r="N281" s="4" t="n"/>
      <x:c r="O281" s="4" t="n"/>
      <x:c r="P281" s="4" t="n"/>
      <x:c r="Q281" s="4" t="str">
        <x:f>IF(K281="","",SUM(L281:P281))</x:f>
      </x:c>
      <x:c r="R281" s="4" t="str">
        <x:f>IF(K281="","",K281-Q281)</x:f>
      </x:c>
      <x:c r="S281" s="4" t="n"/>
      <x:c r="T281" s="4" t="str">
        <x:f>IF(K281="","",K281+IF(S281="",0,S281))</x:f>
      </x:c>
    </x:row>
    <x:row r="282">
      <x:c r="D282" s="5" t="n"/>
      <x:c r="E282" s="5" t="n"/>
      <x:c r="F282" s="5" t="n"/>
      <x:c r="G282" s="4" t="n"/>
      <x:c r="H282" s="4" t="n"/>
      <x:c r="I282" s="4" t="n"/>
      <x:c r="J282" s="4" t="n"/>
      <x:c r="K282" s="4" t="str">
        <x:f>IF(G282="","",SUM(G282:J282))</x:f>
      </x:c>
      <x:c r="L282" s="4" t="n"/>
      <x:c r="M282" s="4" t="n"/>
      <x:c r="N282" s="4" t="n"/>
      <x:c r="O282" s="4" t="n"/>
      <x:c r="P282" s="4" t="n"/>
      <x:c r="Q282" s="4" t="str">
        <x:f>IF(K282="","",SUM(L282:P282))</x:f>
      </x:c>
      <x:c r="R282" s="4" t="str">
        <x:f>IF(K282="","",K282-Q282)</x:f>
      </x:c>
      <x:c r="S282" s="4" t="n"/>
      <x:c r="T282" s="4" t="str">
        <x:f>IF(K282="","",K282+IF(S282="",0,S282))</x:f>
      </x:c>
    </x:row>
    <x:row r="283">
      <x:c r="D283" s="5" t="n"/>
      <x:c r="E283" s="5" t="n"/>
      <x:c r="F283" s="5" t="n"/>
      <x:c r="G283" s="4" t="n"/>
      <x:c r="H283" s="4" t="n"/>
      <x:c r="I283" s="4" t="n"/>
      <x:c r="J283" s="4" t="n"/>
      <x:c r="K283" s="4" t="str">
        <x:f>IF(G283="","",SUM(G283:J283))</x:f>
      </x:c>
      <x:c r="L283" s="4" t="n"/>
      <x:c r="M283" s="4" t="n"/>
      <x:c r="N283" s="4" t="n"/>
      <x:c r="O283" s="4" t="n"/>
      <x:c r="P283" s="4" t="n"/>
      <x:c r="Q283" s="4" t="str">
        <x:f>IF(K283="","",SUM(L283:P283))</x:f>
      </x:c>
      <x:c r="R283" s="4" t="str">
        <x:f>IF(K283="","",K283-Q283)</x:f>
      </x:c>
      <x:c r="S283" s="4" t="n"/>
      <x:c r="T283" s="4" t="str">
        <x:f>IF(K283="","",K283+IF(S283="",0,S283))</x:f>
      </x:c>
    </x:row>
    <x:row r="284">
      <x:c r="D284" s="5" t="n"/>
      <x:c r="E284" s="5" t="n"/>
      <x:c r="F284" s="5" t="n"/>
      <x:c r="G284" s="4" t="n"/>
      <x:c r="H284" s="4" t="n"/>
      <x:c r="I284" s="4" t="n"/>
      <x:c r="J284" s="4" t="n"/>
      <x:c r="K284" s="4" t="str">
        <x:f>IF(G284="","",SUM(G284:J284))</x:f>
      </x:c>
      <x:c r="L284" s="4" t="n"/>
      <x:c r="M284" s="4" t="n"/>
      <x:c r="N284" s="4" t="n"/>
      <x:c r="O284" s="4" t="n"/>
      <x:c r="P284" s="4" t="n"/>
      <x:c r="Q284" s="4" t="str">
        <x:f>IF(K284="","",SUM(L284:P284))</x:f>
      </x:c>
      <x:c r="R284" s="4" t="str">
        <x:f>IF(K284="","",K284-Q284)</x:f>
      </x:c>
      <x:c r="S284" s="4" t="n"/>
      <x:c r="T284" s="4" t="str">
        <x:f>IF(K284="","",K284+IF(S284="",0,S284))</x:f>
      </x:c>
    </x:row>
    <x:row r="285">
      <x:c r="D285" s="5" t="n"/>
      <x:c r="E285" s="5" t="n"/>
      <x:c r="F285" s="5" t="n"/>
      <x:c r="G285" s="4" t="n"/>
      <x:c r="H285" s="4" t="n"/>
      <x:c r="I285" s="4" t="n"/>
      <x:c r="J285" s="4" t="n"/>
      <x:c r="K285" s="4" t="str">
        <x:f>IF(G285="","",SUM(G285:J285))</x:f>
      </x:c>
      <x:c r="L285" s="4" t="n"/>
      <x:c r="M285" s="4" t="n"/>
      <x:c r="N285" s="4" t="n"/>
      <x:c r="O285" s="4" t="n"/>
      <x:c r="P285" s="4" t="n"/>
      <x:c r="Q285" s="4" t="str">
        <x:f>IF(K285="","",SUM(L285:P285))</x:f>
      </x:c>
      <x:c r="R285" s="4" t="str">
        <x:f>IF(K285="","",K285-Q285)</x:f>
      </x:c>
      <x:c r="S285" s="4" t="n"/>
      <x:c r="T285" s="4" t="str">
        <x:f>IF(K285="","",K285+IF(S285="",0,S285))</x:f>
      </x:c>
    </x:row>
    <x:row r="286">
      <x:c r="D286" s="5" t="n"/>
      <x:c r="E286" s="5" t="n"/>
      <x:c r="F286" s="5" t="n"/>
      <x:c r="G286" s="4" t="n"/>
      <x:c r="H286" s="4" t="n"/>
      <x:c r="I286" s="4" t="n"/>
      <x:c r="J286" s="4" t="n"/>
      <x:c r="K286" s="4" t="str">
        <x:f>IF(G286="","",SUM(G286:J286))</x:f>
      </x:c>
      <x:c r="L286" s="4" t="n"/>
      <x:c r="M286" s="4" t="n"/>
      <x:c r="N286" s="4" t="n"/>
      <x:c r="O286" s="4" t="n"/>
      <x:c r="P286" s="4" t="n"/>
      <x:c r="Q286" s="4" t="str">
        <x:f>IF(K286="","",SUM(L286:P286))</x:f>
      </x:c>
      <x:c r="R286" s="4" t="str">
        <x:f>IF(K286="","",K286-Q286)</x:f>
      </x:c>
      <x:c r="S286" s="4" t="n"/>
      <x:c r="T286" s="4" t="str">
        <x:f>IF(K286="","",K286+IF(S286="",0,S286))</x:f>
      </x:c>
    </x:row>
    <x:row r="287">
      <x:c r="D287" s="5" t="n"/>
      <x:c r="E287" s="5" t="n"/>
      <x:c r="F287" s="5" t="n"/>
      <x:c r="G287" s="4" t="n"/>
      <x:c r="H287" s="4" t="n"/>
      <x:c r="I287" s="4" t="n"/>
      <x:c r="J287" s="4" t="n"/>
      <x:c r="K287" s="4" t="str">
        <x:f>IF(G287="","",SUM(G287:J287))</x:f>
      </x:c>
      <x:c r="L287" s="4" t="n"/>
      <x:c r="M287" s="4" t="n"/>
      <x:c r="N287" s="4" t="n"/>
      <x:c r="O287" s="4" t="n"/>
      <x:c r="P287" s="4" t="n"/>
      <x:c r="Q287" s="4" t="str">
        <x:f>IF(K287="","",SUM(L287:P287))</x:f>
      </x:c>
      <x:c r="R287" s="4" t="str">
        <x:f>IF(K287="","",K287-Q287)</x:f>
      </x:c>
      <x:c r="S287" s="4" t="n"/>
      <x:c r="T287" s="4" t="str">
        <x:f>IF(K287="","",K287+IF(S287="",0,S287))</x:f>
      </x:c>
    </x:row>
    <x:row r="288">
      <x:c r="D288" s="5" t="n"/>
      <x:c r="E288" s="5" t="n"/>
      <x:c r="F288" s="5" t="n"/>
      <x:c r="G288" s="4" t="n"/>
      <x:c r="H288" s="4" t="n"/>
      <x:c r="I288" s="4" t="n"/>
      <x:c r="J288" s="4" t="n"/>
      <x:c r="K288" s="4" t="str">
        <x:f>IF(G288="","",SUM(G288:J288))</x:f>
      </x:c>
      <x:c r="L288" s="4" t="n"/>
      <x:c r="M288" s="4" t="n"/>
      <x:c r="N288" s="4" t="n"/>
      <x:c r="O288" s="4" t="n"/>
      <x:c r="P288" s="4" t="n"/>
      <x:c r="Q288" s="4" t="str">
        <x:f>IF(K288="","",SUM(L288:P288))</x:f>
      </x:c>
      <x:c r="R288" s="4" t="str">
        <x:f>IF(K288="","",K288-Q288)</x:f>
      </x:c>
      <x:c r="S288" s="4" t="n"/>
      <x:c r="T288" s="4" t="str">
        <x:f>IF(K288="","",K288+IF(S288="",0,S288))</x:f>
      </x:c>
    </x:row>
    <x:row r="289">
      <x:c r="D289" s="5" t="n"/>
      <x:c r="E289" s="5" t="n"/>
      <x:c r="F289" s="5" t="n"/>
      <x:c r="G289" s="4" t="n"/>
      <x:c r="H289" s="4" t="n"/>
      <x:c r="I289" s="4" t="n"/>
      <x:c r="J289" s="4" t="n"/>
      <x:c r="K289" s="4" t="str">
        <x:f>IF(G289="","",SUM(G289:J289))</x:f>
      </x:c>
      <x:c r="L289" s="4" t="n"/>
      <x:c r="M289" s="4" t="n"/>
      <x:c r="N289" s="4" t="n"/>
      <x:c r="O289" s="4" t="n"/>
      <x:c r="P289" s="4" t="n"/>
      <x:c r="Q289" s="4" t="str">
        <x:f>IF(K289="","",SUM(L289:P289))</x:f>
      </x:c>
      <x:c r="R289" s="4" t="str">
        <x:f>IF(K289="","",K289-Q289)</x:f>
      </x:c>
      <x:c r="S289" s="4" t="n"/>
      <x:c r="T289" s="4" t="str">
        <x:f>IF(K289="","",K289+IF(S289="",0,S289))</x:f>
      </x:c>
    </x:row>
    <x:row r="290">
      <x:c r="D290" s="5" t="n"/>
      <x:c r="E290" s="5" t="n"/>
      <x:c r="F290" s="5" t="n"/>
      <x:c r="G290" s="4" t="n"/>
      <x:c r="H290" s="4" t="n"/>
      <x:c r="I290" s="4" t="n"/>
      <x:c r="J290" s="4" t="n"/>
      <x:c r="K290" s="4" t="str">
        <x:f>IF(G290="","",SUM(G290:J290))</x:f>
      </x:c>
      <x:c r="L290" s="4" t="n"/>
      <x:c r="M290" s="4" t="n"/>
      <x:c r="N290" s="4" t="n"/>
      <x:c r="O290" s="4" t="n"/>
      <x:c r="P290" s="4" t="n"/>
      <x:c r="Q290" s="4" t="str">
        <x:f>IF(K290="","",SUM(L290:P290))</x:f>
      </x:c>
      <x:c r="R290" s="4" t="str">
        <x:f>IF(K290="","",K290-Q290)</x:f>
      </x:c>
      <x:c r="S290" s="4" t="n"/>
      <x:c r="T290" s="4" t="str">
        <x:f>IF(K290="","",K290+IF(S290="",0,S290))</x:f>
      </x:c>
    </x:row>
    <x:row r="291">
      <x:c r="D291" s="5" t="n"/>
      <x:c r="E291" s="5" t="n"/>
      <x:c r="F291" s="5" t="n"/>
      <x:c r="G291" s="4" t="n"/>
      <x:c r="H291" s="4" t="n"/>
      <x:c r="I291" s="4" t="n"/>
      <x:c r="J291" s="4" t="n"/>
      <x:c r="K291" s="4" t="str">
        <x:f>IF(G291="","",SUM(G291:J291))</x:f>
      </x:c>
      <x:c r="L291" s="4" t="n"/>
      <x:c r="M291" s="4" t="n"/>
      <x:c r="N291" s="4" t="n"/>
      <x:c r="O291" s="4" t="n"/>
      <x:c r="P291" s="4" t="n"/>
      <x:c r="Q291" s="4" t="str">
        <x:f>IF(K291="","",SUM(L291:P291))</x:f>
      </x:c>
      <x:c r="R291" s="4" t="str">
        <x:f>IF(K291="","",K291-Q291)</x:f>
      </x:c>
      <x:c r="S291" s="4" t="n"/>
      <x:c r="T291" s="4" t="str">
        <x:f>IF(K291="","",K291+IF(S291="",0,S291))</x:f>
      </x:c>
    </x:row>
    <x:row r="292">
      <x:c r="D292" s="5" t="n"/>
      <x:c r="E292" s="5" t="n"/>
      <x:c r="F292" s="5" t="n"/>
      <x:c r="G292" s="4" t="n"/>
      <x:c r="H292" s="4" t="n"/>
      <x:c r="I292" s="4" t="n"/>
      <x:c r="J292" s="4" t="n"/>
      <x:c r="K292" s="4" t="str">
        <x:f>IF(G292="","",SUM(G292:J292))</x:f>
      </x:c>
      <x:c r="L292" s="4" t="n"/>
      <x:c r="M292" s="4" t="n"/>
      <x:c r="N292" s="4" t="n"/>
      <x:c r="O292" s="4" t="n"/>
      <x:c r="P292" s="4" t="n"/>
      <x:c r="Q292" s="4" t="str">
        <x:f>IF(K292="","",SUM(L292:P292))</x:f>
      </x:c>
      <x:c r="R292" s="4" t="str">
        <x:f>IF(K292="","",K292-Q292)</x:f>
      </x:c>
      <x:c r="S292" s="4" t="n"/>
      <x:c r="T292" s="4" t="str">
        <x:f>IF(K292="","",K292+IF(S292="",0,S292))</x:f>
      </x:c>
    </x:row>
    <x:row r="293">
      <x:c r="D293" s="5" t="n"/>
      <x:c r="E293" s="5" t="n"/>
      <x:c r="F293" s="5" t="n"/>
      <x:c r="G293" s="4" t="n"/>
      <x:c r="H293" s="4" t="n"/>
      <x:c r="I293" s="4" t="n"/>
      <x:c r="J293" s="4" t="n"/>
      <x:c r="K293" s="4" t="str">
        <x:f>IF(G293="","",SUM(G293:J293))</x:f>
      </x:c>
      <x:c r="L293" s="4" t="n"/>
      <x:c r="M293" s="4" t="n"/>
      <x:c r="N293" s="4" t="n"/>
      <x:c r="O293" s="4" t="n"/>
      <x:c r="P293" s="4" t="n"/>
      <x:c r="Q293" s="4" t="str">
        <x:f>IF(K293="","",SUM(L293:P293))</x:f>
      </x:c>
      <x:c r="R293" s="4" t="str">
        <x:f>IF(K293="","",K293-Q293)</x:f>
      </x:c>
      <x:c r="S293" s="4" t="n"/>
      <x:c r="T293" s="4" t="str">
        <x:f>IF(K293="","",K293+IF(S293="",0,S293))</x:f>
      </x:c>
    </x:row>
    <x:row r="294">
      <x:c r="D294" s="5" t="n"/>
      <x:c r="E294" s="5" t="n"/>
      <x:c r="F294" s="5" t="n"/>
      <x:c r="G294" s="4" t="n"/>
      <x:c r="H294" s="4" t="n"/>
      <x:c r="I294" s="4" t="n"/>
      <x:c r="J294" s="4" t="n"/>
      <x:c r="K294" s="4" t="str">
        <x:f>IF(G294="","",SUM(G294:J294))</x:f>
      </x:c>
      <x:c r="L294" s="4" t="n"/>
      <x:c r="M294" s="4" t="n"/>
      <x:c r="N294" s="4" t="n"/>
      <x:c r="O294" s="4" t="n"/>
      <x:c r="P294" s="4" t="n"/>
      <x:c r="Q294" s="4" t="str">
        <x:f>IF(K294="","",SUM(L294:P294))</x:f>
      </x:c>
      <x:c r="R294" s="4" t="str">
        <x:f>IF(K294="","",K294-Q294)</x:f>
      </x:c>
      <x:c r="S294" s="4" t="n"/>
      <x:c r="T294" s="4" t="str">
        <x:f>IF(K294="","",K294+IF(S294="",0,S294))</x:f>
      </x:c>
    </x:row>
    <x:row r="295">
      <x:c r="D295" s="5" t="n"/>
      <x:c r="E295" s="5" t="n"/>
      <x:c r="F295" s="5" t="n"/>
      <x:c r="G295" s="4" t="n"/>
      <x:c r="H295" s="4" t="n"/>
      <x:c r="I295" s="4" t="n"/>
      <x:c r="J295" s="4" t="n"/>
      <x:c r="K295" s="4" t="str">
        <x:f>IF(G295="","",SUM(G295:J295))</x:f>
      </x:c>
      <x:c r="L295" s="4" t="n"/>
      <x:c r="M295" s="4" t="n"/>
      <x:c r="N295" s="4" t="n"/>
      <x:c r="O295" s="4" t="n"/>
      <x:c r="P295" s="4" t="n"/>
      <x:c r="Q295" s="4" t="str">
        <x:f>IF(K295="","",SUM(L295:P295))</x:f>
      </x:c>
      <x:c r="R295" s="4" t="str">
        <x:f>IF(K295="","",K295-Q295)</x:f>
      </x:c>
      <x:c r="S295" s="4" t="n"/>
      <x:c r="T295" s="4" t="str">
        <x:f>IF(K295="","",K295+IF(S295="",0,S295))</x:f>
      </x:c>
    </x:row>
    <x:row r="296">
      <x:c r="D296" s="5" t="n"/>
      <x:c r="E296" s="5" t="n"/>
      <x:c r="F296" s="5" t="n"/>
      <x:c r="G296" s="4" t="n"/>
      <x:c r="H296" s="4" t="n"/>
      <x:c r="I296" s="4" t="n"/>
      <x:c r="J296" s="4" t="n"/>
      <x:c r="K296" s="4" t="str">
        <x:f>IF(G296="","",SUM(G296:J296))</x:f>
      </x:c>
      <x:c r="L296" s="4" t="n"/>
      <x:c r="M296" s="4" t="n"/>
      <x:c r="N296" s="4" t="n"/>
      <x:c r="O296" s="4" t="n"/>
      <x:c r="P296" s="4" t="n"/>
      <x:c r="Q296" s="4" t="str">
        <x:f>IF(K296="","",SUM(L296:P296))</x:f>
      </x:c>
      <x:c r="R296" s="4" t="str">
        <x:f>IF(K296="","",K296-Q296)</x:f>
      </x:c>
      <x:c r="S296" s="4" t="n"/>
      <x:c r="T296" s="4" t="str">
        <x:f>IF(K296="","",K296+IF(S296="",0,S296))</x:f>
      </x:c>
    </x:row>
    <x:row r="297">
      <x:c r="D297" s="5" t="n"/>
      <x:c r="E297" s="5" t="n"/>
      <x:c r="F297" s="5" t="n"/>
      <x:c r="G297" s="4" t="n"/>
      <x:c r="H297" s="4" t="n"/>
      <x:c r="I297" s="4" t="n"/>
      <x:c r="J297" s="4" t="n"/>
      <x:c r="K297" s="4" t="str">
        <x:f>IF(G297="","",SUM(G297:J297))</x:f>
      </x:c>
      <x:c r="L297" s="4" t="n"/>
      <x:c r="M297" s="4" t="n"/>
      <x:c r="N297" s="4" t="n"/>
      <x:c r="O297" s="4" t="n"/>
      <x:c r="P297" s="4" t="n"/>
      <x:c r="Q297" s="4" t="str">
        <x:f>IF(K297="","",SUM(L297:P297))</x:f>
      </x:c>
      <x:c r="R297" s="4" t="str">
        <x:f>IF(K297="","",K297-Q297)</x:f>
      </x:c>
      <x:c r="S297" s="4" t="n"/>
      <x:c r="T297" s="4" t="str">
        <x:f>IF(K297="","",K297+IF(S297="",0,S297))</x:f>
      </x:c>
    </x:row>
    <x:row r="298">
      <x:c r="D298" s="5" t="n"/>
      <x:c r="E298" s="5" t="n"/>
      <x:c r="F298" s="5" t="n"/>
      <x:c r="G298" s="4" t="n"/>
      <x:c r="H298" s="4" t="n"/>
      <x:c r="I298" s="4" t="n"/>
      <x:c r="J298" s="4" t="n"/>
      <x:c r="K298" s="4" t="str">
        <x:f>IF(G298="","",SUM(G298:J298))</x:f>
      </x:c>
      <x:c r="L298" s="4" t="n"/>
      <x:c r="M298" s="4" t="n"/>
      <x:c r="N298" s="4" t="n"/>
      <x:c r="O298" s="4" t="n"/>
      <x:c r="P298" s="4" t="n"/>
      <x:c r="Q298" s="4" t="str">
        <x:f>IF(K298="","",SUM(L298:P298))</x:f>
      </x:c>
      <x:c r="R298" s="4" t="str">
        <x:f>IF(K298="","",K298-Q298)</x:f>
      </x:c>
      <x:c r="S298" s="4" t="n"/>
      <x:c r="T298" s="4" t="str">
        <x:f>IF(K298="","",K298+IF(S298="",0,S298))</x:f>
      </x:c>
    </x:row>
    <x:row r="299">
      <x:c r="D299" s="5" t="n"/>
      <x:c r="E299" s="5" t="n"/>
      <x:c r="F299" s="5" t="n"/>
      <x:c r="G299" s="4" t="n"/>
      <x:c r="H299" s="4" t="n"/>
      <x:c r="I299" s="4" t="n"/>
      <x:c r="J299" s="4" t="n"/>
      <x:c r="K299" s="4" t="str">
        <x:f>IF(G299="","",SUM(G299:J299))</x:f>
      </x:c>
      <x:c r="L299" s="4" t="n"/>
      <x:c r="M299" s="4" t="n"/>
      <x:c r="N299" s="4" t="n"/>
      <x:c r="O299" s="4" t="n"/>
      <x:c r="P299" s="4" t="n"/>
      <x:c r="Q299" s="4" t="str">
        <x:f>IF(K299="","",SUM(L299:P299))</x:f>
      </x:c>
      <x:c r="R299" s="4" t="str">
        <x:f>IF(K299="","",K299-Q299)</x:f>
      </x:c>
      <x:c r="S299" s="4" t="n"/>
      <x:c r="T299" s="4" t="str">
        <x:f>IF(K299="","",K299+IF(S299="",0,S299))</x:f>
      </x:c>
    </x:row>
    <x:row r="300">
      <x:c r="D300" s="5" t="n"/>
      <x:c r="E300" s="5" t="n"/>
      <x:c r="F300" s="5" t="n"/>
      <x:c r="G300" s="4" t="n"/>
      <x:c r="H300" s="4" t="n"/>
      <x:c r="I300" s="4" t="n"/>
      <x:c r="J300" s="4" t="n"/>
      <x:c r="K300" s="4" t="str">
        <x:f>IF(G300="","",SUM(G300:J300))</x:f>
      </x:c>
      <x:c r="L300" s="4" t="n"/>
      <x:c r="M300" s="4" t="n"/>
      <x:c r="N300" s="4" t="n"/>
      <x:c r="O300" s="4" t="n"/>
      <x:c r="P300" s="4" t="n"/>
      <x:c r="Q300" s="4" t="str">
        <x:f>IF(K300="","",SUM(L300:P300))</x:f>
      </x:c>
      <x:c r="R300" s="4" t="str">
        <x:f>IF(K300="","",K300-Q300)</x:f>
      </x:c>
      <x:c r="S300" s="4" t="n"/>
      <x:c r="T300" s="4" t="str">
        <x:f>IF(K300="","",K300+IF(S300="",0,S300))</x:f>
      </x:c>
    </x:row>
    <x:row r="301">
      <x:c r="D301" s="5" t="n"/>
      <x:c r="E301" s="5" t="n"/>
      <x:c r="F301" s="5" t="n"/>
      <x:c r="G301" s="4" t="n"/>
      <x:c r="H301" s="4" t="n"/>
      <x:c r="I301" s="4" t="n"/>
      <x:c r="J301" s="4" t="n"/>
      <x:c r="K301" s="4" t="str">
        <x:f>IF(G301="","",SUM(G301:J301))</x:f>
      </x:c>
      <x:c r="L301" s="4" t="n"/>
      <x:c r="M301" s="4" t="n"/>
      <x:c r="N301" s="4" t="n"/>
      <x:c r="O301" s="4" t="n"/>
      <x:c r="P301" s="4" t="n"/>
      <x:c r="Q301" s="4" t="str">
        <x:f>IF(K301="","",SUM(L301:P301))</x:f>
      </x:c>
      <x:c r="R301" s="4" t="str">
        <x:f>IF(K301="","",K301-Q301)</x:f>
      </x:c>
      <x:c r="S301" s="4" t="n"/>
      <x:c r="T301" s="4" t="str">
        <x:f>IF(K301="","",K301+IF(S301="",0,S301))</x:f>
      </x:c>
    </x:row>
    <x:row r="302">
      <x:c r="D302" s="5" t="n"/>
      <x:c r="E302" s="5" t="n"/>
      <x:c r="F302" s="5" t="n"/>
      <x:c r="G302" s="4" t="n"/>
      <x:c r="H302" s="4" t="n"/>
      <x:c r="I302" s="4" t="n"/>
      <x:c r="J302" s="4" t="n"/>
      <x:c r="K302" s="4" t="str">
        <x:f>IF(G302="","",SUM(G302:J302))</x:f>
      </x:c>
      <x:c r="L302" s="4" t="n"/>
      <x:c r="M302" s="4" t="n"/>
      <x:c r="N302" s="4" t="n"/>
      <x:c r="O302" s="4" t="n"/>
      <x:c r="P302" s="4" t="n"/>
      <x:c r="Q302" s="4" t="str">
        <x:f>IF(K302="","",SUM(L302:P302))</x:f>
      </x:c>
      <x:c r="R302" s="4" t="str">
        <x:f>IF(K302="","",K302-Q302)</x:f>
      </x:c>
      <x:c r="S302" s="4" t="n"/>
      <x:c r="T302" s="4" t="str">
        <x:f>IF(K302="","",K302+IF(S302="",0,S302))</x:f>
      </x:c>
    </x:row>
    <x:row r="303">
      <x:c r="D303" s="5" t="n"/>
      <x:c r="E303" s="5" t="n"/>
      <x:c r="F303" s="5" t="n"/>
      <x:c r="G303" s="4" t="n"/>
      <x:c r="H303" s="4" t="n"/>
      <x:c r="I303" s="4" t="n"/>
      <x:c r="J303" s="4" t="n"/>
      <x:c r="K303" s="4" t="str">
        <x:f>IF(G303="","",SUM(G303:J303))</x:f>
      </x:c>
      <x:c r="L303" s="4" t="n"/>
      <x:c r="M303" s="4" t="n"/>
      <x:c r="N303" s="4" t="n"/>
      <x:c r="O303" s="4" t="n"/>
      <x:c r="P303" s="4" t="n"/>
      <x:c r="Q303" s="4" t="str">
        <x:f>IF(K303="","",SUM(L303:P303))</x:f>
      </x:c>
      <x:c r="R303" s="4" t="str">
        <x:f>IF(K303="","",K303-Q303)</x:f>
      </x:c>
      <x:c r="S303" s="4" t="n"/>
      <x:c r="T303" s="4" t="str">
        <x:f>IF(K303="","",K303+IF(S303="",0,S303))</x:f>
      </x:c>
    </x:row>
    <x:row r="304">
      <x:c r="D304" s="5" t="n"/>
      <x:c r="E304" s="5" t="n"/>
      <x:c r="F304" s="5" t="n"/>
      <x:c r="G304" s="4" t="n"/>
      <x:c r="H304" s="4" t="n"/>
      <x:c r="I304" s="4" t="n"/>
      <x:c r="J304" s="4" t="n"/>
      <x:c r="K304" s="4" t="str">
        <x:f>IF(G304="","",SUM(G304:J304))</x:f>
      </x:c>
      <x:c r="L304" s="4" t="n"/>
      <x:c r="M304" s="4" t="n"/>
      <x:c r="N304" s="4" t="n"/>
      <x:c r="O304" s="4" t="n"/>
      <x:c r="P304" s="4" t="n"/>
      <x:c r="Q304" s="4" t="str">
        <x:f>IF(K304="","",SUM(L304:P304))</x:f>
      </x:c>
      <x:c r="R304" s="4" t="str">
        <x:f>IF(K304="","",K304-Q304)</x:f>
      </x:c>
      <x:c r="S304" s="4" t="n"/>
      <x:c r="T304" s="4" t="str">
        <x:f>IF(K304="","",K304+IF(S304="",0,S304))</x:f>
      </x:c>
    </x:row>
    <x:row r="305">
      <x:c r="D305" s="5" t="n"/>
      <x:c r="E305" s="5" t="n"/>
      <x:c r="F305" s="5" t="n"/>
      <x:c r="G305" s="4" t="n"/>
      <x:c r="H305" s="4" t="n"/>
      <x:c r="I305" s="4" t="n"/>
      <x:c r="J305" s="4" t="n"/>
      <x:c r="K305" s="4" t="str">
        <x:f>IF(G305="","",SUM(G305:J305))</x:f>
      </x:c>
      <x:c r="L305" s="4" t="n"/>
      <x:c r="M305" s="4" t="n"/>
      <x:c r="N305" s="4" t="n"/>
      <x:c r="O305" s="4" t="n"/>
      <x:c r="P305" s="4" t="n"/>
      <x:c r="Q305" s="4" t="str">
        <x:f>IF(K305="","",SUM(L305:P305))</x:f>
      </x:c>
      <x:c r="R305" s="4" t="str">
        <x:f>IF(K305="","",K305-Q305)</x:f>
      </x:c>
      <x:c r="S305" s="4" t="n"/>
      <x:c r="T305" s="4" t="str">
        <x:f>IF(K305="","",K305+IF(S305="",0,S305))</x:f>
      </x:c>
    </x:row>
    <x:row r="306">
      <x:c r="D306" s="5" t="n"/>
      <x:c r="E306" s="5" t="n"/>
      <x:c r="F306" s="5" t="n"/>
      <x:c r="G306" s="4" t="n"/>
      <x:c r="H306" s="4" t="n"/>
      <x:c r="I306" s="4" t="n"/>
      <x:c r="J306" s="4" t="n"/>
      <x:c r="K306" s="4" t="str">
        <x:f>IF(G306="","",SUM(G306:J306))</x:f>
      </x:c>
      <x:c r="L306" s="4" t="n"/>
      <x:c r="M306" s="4" t="n"/>
      <x:c r="N306" s="4" t="n"/>
      <x:c r="O306" s="4" t="n"/>
      <x:c r="P306" s="4" t="n"/>
      <x:c r="Q306" s="4" t="str">
        <x:f>IF(K306="","",SUM(L306:P306))</x:f>
      </x:c>
      <x:c r="R306" s="4" t="str">
        <x:f>IF(K306="","",K306-Q306)</x:f>
      </x:c>
      <x:c r="S306" s="4" t="n"/>
      <x:c r="T306" s="4" t="str">
        <x:f>IF(K306="","",K306+IF(S306="",0,S306))</x:f>
      </x:c>
    </x:row>
    <x:row r="307">
      <x:c r="D307" s="5" t="n"/>
      <x:c r="E307" s="5" t="n"/>
      <x:c r="F307" s="5" t="n"/>
      <x:c r="G307" s="4" t="n"/>
      <x:c r="H307" s="4" t="n"/>
      <x:c r="I307" s="4" t="n"/>
      <x:c r="J307" s="4" t="n"/>
      <x:c r="K307" s="4" t="str">
        <x:f>IF(G307="","",SUM(G307:J307))</x:f>
      </x:c>
      <x:c r="L307" s="4" t="n"/>
      <x:c r="M307" s="4" t="n"/>
      <x:c r="N307" s="4" t="n"/>
      <x:c r="O307" s="4" t="n"/>
      <x:c r="P307" s="4" t="n"/>
      <x:c r="Q307" s="4" t="str">
        <x:f>IF(K307="","",SUM(L307:P307))</x:f>
      </x:c>
      <x:c r="R307" s="4" t="str">
        <x:f>IF(K307="","",K307-Q307)</x:f>
      </x:c>
      <x:c r="S307" s="4" t="n"/>
      <x:c r="T307" s="4" t="str">
        <x:f>IF(K307="","",K307+IF(S307="",0,S307))</x:f>
      </x:c>
    </x:row>
    <x:row r="308">
      <x:c r="D308" s="5" t="n"/>
      <x:c r="E308" s="5" t="n"/>
      <x:c r="F308" s="5" t="n"/>
      <x:c r="G308" s="4" t="n"/>
      <x:c r="H308" s="4" t="n"/>
      <x:c r="I308" s="4" t="n"/>
      <x:c r="J308" s="4" t="n"/>
      <x:c r="K308" s="4" t="str">
        <x:f>IF(G308="","",SUM(G308:J308))</x:f>
      </x:c>
      <x:c r="L308" s="4" t="n"/>
      <x:c r="M308" s="4" t="n"/>
      <x:c r="N308" s="4" t="n"/>
      <x:c r="O308" s="4" t="n"/>
      <x:c r="P308" s="4" t="n"/>
      <x:c r="Q308" s="4" t="str">
        <x:f>IF(K308="","",SUM(L308:P308))</x:f>
      </x:c>
      <x:c r="R308" s="4" t="str">
        <x:f>IF(K308="","",K308-Q308)</x:f>
      </x:c>
      <x:c r="S308" s="4" t="n"/>
      <x:c r="T308" s="4" t="str">
        <x:f>IF(K308="","",K308+IF(S308="",0,S308))</x:f>
      </x:c>
    </x:row>
    <x:row r="309">
      <x:c r="D309" s="5" t="n"/>
      <x:c r="E309" s="5" t="n"/>
      <x:c r="F309" s="5" t="n"/>
      <x:c r="G309" s="4" t="n"/>
      <x:c r="H309" s="4" t="n"/>
      <x:c r="I309" s="4" t="n"/>
      <x:c r="J309" s="4" t="n"/>
      <x:c r="K309" s="4" t="str">
        <x:f>IF(G309="","",SUM(G309:J309))</x:f>
      </x:c>
      <x:c r="L309" s="4" t="n"/>
      <x:c r="M309" s="4" t="n"/>
      <x:c r="N309" s="4" t="n"/>
      <x:c r="O309" s="4" t="n"/>
      <x:c r="P309" s="4" t="n"/>
      <x:c r="Q309" s="4" t="str">
        <x:f>IF(K309="","",SUM(L309:P309))</x:f>
      </x:c>
      <x:c r="R309" s="4" t="str">
        <x:f>IF(K309="","",K309-Q309)</x:f>
      </x:c>
      <x:c r="S309" s="4" t="n"/>
      <x:c r="T309" s="4" t="str">
        <x:f>IF(K309="","",K309+IF(S309="",0,S309))</x:f>
      </x:c>
    </x:row>
    <x:row r="310">
      <x:c r="D310" s="5" t="n"/>
      <x:c r="E310" s="5" t="n"/>
      <x:c r="F310" s="5" t="n"/>
      <x:c r="G310" s="4" t="n"/>
      <x:c r="H310" s="4" t="n"/>
      <x:c r="I310" s="4" t="n"/>
      <x:c r="J310" s="4" t="n"/>
      <x:c r="K310" s="4" t="str">
        <x:f>IF(G310="","",SUM(G310:J310))</x:f>
      </x:c>
      <x:c r="L310" s="4" t="n"/>
      <x:c r="M310" s="4" t="n"/>
      <x:c r="N310" s="4" t="n"/>
      <x:c r="O310" s="4" t="n"/>
      <x:c r="P310" s="4" t="n"/>
      <x:c r="Q310" s="4" t="str">
        <x:f>IF(K310="","",SUM(L310:P310))</x:f>
      </x:c>
      <x:c r="R310" s="4" t="str">
        <x:f>IF(K310="","",K310-Q310)</x:f>
      </x:c>
      <x:c r="S310" s="4" t="n"/>
      <x:c r="T310" s="4" t="str">
        <x:f>IF(K310="","",K310+IF(S310="",0,S310))</x:f>
      </x:c>
    </x:row>
    <x:row r="311">
      <x:c r="D311" s="5" t="n"/>
      <x:c r="E311" s="5" t="n"/>
      <x:c r="F311" s="5" t="n"/>
      <x:c r="G311" s="4" t="n"/>
      <x:c r="H311" s="4" t="n"/>
      <x:c r="I311" s="4" t="n"/>
      <x:c r="J311" s="4" t="n"/>
      <x:c r="K311" s="4" t="str">
        <x:f>IF(G311="","",SUM(G311:J311))</x:f>
      </x:c>
      <x:c r="L311" s="4" t="n"/>
      <x:c r="M311" s="4" t="n"/>
      <x:c r="N311" s="4" t="n"/>
      <x:c r="O311" s="4" t="n"/>
      <x:c r="P311" s="4" t="n"/>
      <x:c r="Q311" s="4" t="str">
        <x:f>IF(K311="","",SUM(L311:P311))</x:f>
      </x:c>
      <x:c r="R311" s="4" t="str">
        <x:f>IF(K311="","",K311-Q311)</x:f>
      </x:c>
      <x:c r="S311" s="4" t="n"/>
      <x:c r="T311" s="4" t="str">
        <x:f>IF(K311="","",K311+IF(S311="",0,S311))</x:f>
      </x:c>
    </x:row>
    <x:row r="312">
      <x:c r="D312" s="5" t="n"/>
      <x:c r="E312" s="5" t="n"/>
      <x:c r="F312" s="5" t="n"/>
      <x:c r="G312" s="4" t="n"/>
      <x:c r="H312" s="4" t="n"/>
      <x:c r="I312" s="4" t="n"/>
      <x:c r="J312" s="4" t="n"/>
      <x:c r="K312" s="4" t="str">
        <x:f>IF(G312="","",SUM(G312:J312))</x:f>
      </x:c>
      <x:c r="L312" s="4" t="n"/>
      <x:c r="M312" s="4" t="n"/>
      <x:c r="N312" s="4" t="n"/>
      <x:c r="O312" s="4" t="n"/>
      <x:c r="P312" s="4" t="n"/>
      <x:c r="Q312" s="4" t="str">
        <x:f>IF(K312="","",SUM(L312:P312))</x:f>
      </x:c>
      <x:c r="R312" s="4" t="str">
        <x:f>IF(K312="","",K312-Q312)</x:f>
      </x:c>
      <x:c r="S312" s="4" t="n"/>
      <x:c r="T312" s="4" t="str">
        <x:f>IF(K312="","",K312+IF(S312="",0,S312))</x:f>
      </x:c>
    </x:row>
    <x:row r="313">
      <x:c r="D313" s="5" t="n"/>
      <x:c r="E313" s="5" t="n"/>
      <x:c r="F313" s="5" t="n"/>
      <x:c r="G313" s="4" t="n"/>
      <x:c r="H313" s="4" t="n"/>
      <x:c r="I313" s="4" t="n"/>
      <x:c r="J313" s="4" t="n"/>
      <x:c r="K313" s="4" t="str">
        <x:f>IF(G313="","",SUM(G313:J313))</x:f>
      </x:c>
      <x:c r="L313" s="4" t="n"/>
      <x:c r="M313" s="4" t="n"/>
      <x:c r="N313" s="4" t="n"/>
      <x:c r="O313" s="4" t="n"/>
      <x:c r="P313" s="4" t="n"/>
      <x:c r="Q313" s="4" t="str">
        <x:f>IF(K313="","",SUM(L313:P313))</x:f>
      </x:c>
      <x:c r="R313" s="4" t="str">
        <x:f>IF(K313="","",K313-Q313)</x:f>
      </x:c>
      <x:c r="S313" s="4" t="n"/>
      <x:c r="T313" s="4" t="str">
        <x:f>IF(K313="","",K313+IF(S313="",0,S313))</x:f>
      </x:c>
    </x:row>
    <x:row r="314">
      <x:c r="D314" s="5" t="n"/>
      <x:c r="E314" s="5" t="n"/>
      <x:c r="F314" s="5" t="n"/>
      <x:c r="G314" s="4" t="n"/>
      <x:c r="H314" s="4" t="n"/>
      <x:c r="I314" s="4" t="n"/>
      <x:c r="J314" s="4" t="n"/>
      <x:c r="K314" s="4" t="str">
        <x:f>IF(G314="","",SUM(G314:J314))</x:f>
      </x:c>
      <x:c r="L314" s="4" t="n"/>
      <x:c r="M314" s="4" t="n"/>
      <x:c r="N314" s="4" t="n"/>
      <x:c r="O314" s="4" t="n"/>
      <x:c r="P314" s="4" t="n"/>
      <x:c r="Q314" s="4" t="str">
        <x:f>IF(K314="","",SUM(L314:P314))</x:f>
      </x:c>
      <x:c r="R314" s="4" t="str">
        <x:f>IF(K314="","",K314-Q314)</x:f>
      </x:c>
      <x:c r="S314" s="4" t="n"/>
      <x:c r="T314" s="4" t="str">
        <x:f>IF(K314="","",K314+IF(S314="",0,S314))</x:f>
      </x:c>
    </x:row>
    <x:row r="315">
      <x:c r="D315" s="5" t="n"/>
      <x:c r="E315" s="5" t="n"/>
      <x:c r="F315" s="5" t="n"/>
      <x:c r="G315" s="4" t="n"/>
      <x:c r="H315" s="4" t="n"/>
      <x:c r="I315" s="4" t="n"/>
      <x:c r="J315" s="4" t="n"/>
      <x:c r="K315" s="4" t="str">
        <x:f>IF(G315="","",SUM(G315:J315))</x:f>
      </x:c>
      <x:c r="L315" s="4" t="n"/>
      <x:c r="M315" s="4" t="n"/>
      <x:c r="N315" s="4" t="n"/>
      <x:c r="O315" s="4" t="n"/>
      <x:c r="P315" s="4" t="n"/>
      <x:c r="Q315" s="4" t="str">
        <x:f>IF(K315="","",SUM(L315:P315))</x:f>
      </x:c>
      <x:c r="R315" s="4" t="str">
        <x:f>IF(K315="","",K315-Q315)</x:f>
      </x:c>
      <x:c r="S315" s="4" t="n"/>
      <x:c r="T315" s="4" t="str">
        <x:f>IF(K315="","",K315+IF(S315="",0,S315))</x:f>
      </x:c>
    </x:row>
    <x:row r="316">
      <x:c r="D316" s="5" t="n"/>
      <x:c r="E316" s="5" t="n"/>
      <x:c r="F316" s="5" t="n"/>
      <x:c r="G316" s="4" t="n"/>
      <x:c r="H316" s="4" t="n"/>
      <x:c r="I316" s="4" t="n"/>
      <x:c r="J316" s="4" t="n"/>
      <x:c r="K316" s="4" t="str">
        <x:f>IF(G316="","",SUM(G316:J316))</x:f>
      </x:c>
      <x:c r="L316" s="4" t="n"/>
      <x:c r="M316" s="4" t="n"/>
      <x:c r="N316" s="4" t="n"/>
      <x:c r="O316" s="4" t="n"/>
      <x:c r="P316" s="4" t="n"/>
      <x:c r="Q316" s="4" t="str">
        <x:f>IF(K316="","",SUM(L316:P316))</x:f>
      </x:c>
      <x:c r="R316" s="4" t="str">
        <x:f>IF(K316="","",K316-Q316)</x:f>
      </x:c>
      <x:c r="S316" s="4" t="n"/>
      <x:c r="T316" s="4" t="str">
        <x:f>IF(K316="","",K316+IF(S316="",0,S316))</x:f>
      </x:c>
    </x:row>
    <x:row r="317">
      <x:c r="D317" s="5" t="n"/>
      <x:c r="E317" s="5" t="n"/>
      <x:c r="F317" s="5" t="n"/>
      <x:c r="G317" s="4" t="n"/>
      <x:c r="H317" s="4" t="n"/>
      <x:c r="I317" s="4" t="n"/>
      <x:c r="J317" s="4" t="n"/>
      <x:c r="K317" s="4" t="str">
        <x:f>IF(G317="","",SUM(G317:J317))</x:f>
      </x:c>
      <x:c r="L317" s="4" t="n"/>
      <x:c r="M317" s="4" t="n"/>
      <x:c r="N317" s="4" t="n"/>
      <x:c r="O317" s="4" t="n"/>
      <x:c r="P317" s="4" t="n"/>
      <x:c r="Q317" s="4" t="str">
        <x:f>IF(K317="","",SUM(L317:P317))</x:f>
      </x:c>
      <x:c r="R317" s="4" t="str">
        <x:f>IF(K317="","",K317-Q317)</x:f>
      </x:c>
      <x:c r="S317" s="4" t="n"/>
      <x:c r="T317" s="4" t="str">
        <x:f>IF(K317="","",K317+IF(S317="",0,S317))</x:f>
      </x:c>
    </x:row>
    <x:row r="318">
      <x:c r="D318" s="5" t="n"/>
      <x:c r="E318" s="5" t="n"/>
      <x:c r="F318" s="5" t="n"/>
      <x:c r="G318" s="4" t="n"/>
      <x:c r="H318" s="4" t="n"/>
      <x:c r="I318" s="4" t="n"/>
      <x:c r="J318" s="4" t="n"/>
      <x:c r="K318" s="4" t="str">
        <x:f>IF(G318="","",SUM(G318:J318))</x:f>
      </x:c>
      <x:c r="L318" s="4" t="n"/>
      <x:c r="M318" s="4" t="n"/>
      <x:c r="N318" s="4" t="n"/>
      <x:c r="O318" s="4" t="n"/>
      <x:c r="P318" s="4" t="n"/>
      <x:c r="Q318" s="4" t="str">
        <x:f>IF(K318="","",SUM(L318:P318))</x:f>
      </x:c>
      <x:c r="R318" s="4" t="str">
        <x:f>IF(K318="","",K318-Q318)</x:f>
      </x:c>
      <x:c r="S318" s="4" t="n"/>
      <x:c r="T318" s="4" t="str">
        <x:f>IF(K318="","",K318+IF(S318="",0,S318))</x:f>
      </x:c>
    </x:row>
    <x:row r="319">
      <x:c r="D319" s="5" t="n"/>
      <x:c r="E319" s="5" t="n"/>
      <x:c r="F319" s="5" t="n"/>
      <x:c r="G319" s="4" t="n"/>
      <x:c r="H319" s="4" t="n"/>
      <x:c r="I319" s="4" t="n"/>
      <x:c r="J319" s="4" t="n"/>
      <x:c r="K319" s="4" t="str">
        <x:f>IF(G319="","",SUM(G319:J319))</x:f>
      </x:c>
      <x:c r="L319" s="4" t="n"/>
      <x:c r="M319" s="4" t="n"/>
      <x:c r="N319" s="4" t="n"/>
      <x:c r="O319" s="4" t="n"/>
      <x:c r="P319" s="4" t="n"/>
      <x:c r="Q319" s="4" t="str">
        <x:f>IF(K319="","",SUM(L319:P319))</x:f>
      </x:c>
      <x:c r="R319" s="4" t="str">
        <x:f>IF(K319="","",K319-Q319)</x:f>
      </x:c>
      <x:c r="S319" s="4" t="n"/>
      <x:c r="T319" s="4" t="str">
        <x:f>IF(K319="","",K319+IF(S319="",0,S319))</x:f>
      </x:c>
    </x:row>
    <x:row r="320">
      <x:c r="D320" s="5" t="n"/>
      <x:c r="E320" s="5" t="n"/>
      <x:c r="F320" s="5" t="n"/>
      <x:c r="G320" s="4" t="n"/>
      <x:c r="H320" s="4" t="n"/>
      <x:c r="I320" s="4" t="n"/>
      <x:c r="J320" s="4" t="n"/>
      <x:c r="K320" s="4" t="str">
        <x:f>IF(G320="","",SUM(G320:J320))</x:f>
      </x:c>
      <x:c r="L320" s="4" t="n"/>
      <x:c r="M320" s="4" t="n"/>
      <x:c r="N320" s="4" t="n"/>
      <x:c r="O320" s="4" t="n"/>
      <x:c r="P320" s="4" t="n"/>
      <x:c r="Q320" s="4" t="str">
        <x:f>IF(K320="","",SUM(L320:P320))</x:f>
      </x:c>
      <x:c r="R320" s="4" t="str">
        <x:f>IF(K320="","",K320-Q320)</x:f>
      </x:c>
      <x:c r="S320" s="4" t="n"/>
      <x:c r="T320" s="4" t="str">
        <x:f>IF(K320="","",K320+IF(S320="",0,S320))</x:f>
      </x:c>
    </x:row>
    <x:row r="321">
      <x:c r="D321" s="5" t="n"/>
      <x:c r="E321" s="5" t="n"/>
      <x:c r="F321" s="5" t="n"/>
      <x:c r="G321" s="4" t="n"/>
      <x:c r="H321" s="4" t="n"/>
      <x:c r="I321" s="4" t="n"/>
      <x:c r="J321" s="4" t="n"/>
      <x:c r="K321" s="4" t="str">
        <x:f>IF(G321="","",SUM(G321:J321))</x:f>
      </x:c>
      <x:c r="L321" s="4" t="n"/>
      <x:c r="M321" s="4" t="n"/>
      <x:c r="N321" s="4" t="n"/>
      <x:c r="O321" s="4" t="n"/>
      <x:c r="P321" s="4" t="n"/>
      <x:c r="Q321" s="4" t="str">
        <x:f>IF(K321="","",SUM(L321:P321))</x:f>
      </x:c>
      <x:c r="R321" s="4" t="str">
        <x:f>IF(K321="","",K321-Q321)</x:f>
      </x:c>
      <x:c r="S321" s="4" t="n"/>
      <x:c r="T321" s="4" t="str">
        <x:f>IF(K321="","",K321+IF(S321="",0,S321))</x:f>
      </x:c>
    </x:row>
    <x:row r="322">
      <x:c r="D322" s="5" t="n"/>
      <x:c r="E322" s="5" t="n"/>
      <x:c r="F322" s="5" t="n"/>
      <x:c r="G322" s="4" t="n"/>
      <x:c r="H322" s="4" t="n"/>
      <x:c r="I322" s="4" t="n"/>
      <x:c r="J322" s="4" t="n"/>
      <x:c r="K322" s="4" t="str">
        <x:f>IF(G322="","",SUM(G322:J322))</x:f>
      </x:c>
      <x:c r="L322" s="4" t="n"/>
      <x:c r="M322" s="4" t="n"/>
      <x:c r="N322" s="4" t="n"/>
      <x:c r="O322" s="4" t="n"/>
      <x:c r="P322" s="4" t="n"/>
      <x:c r="Q322" s="4" t="str">
        <x:f>IF(K322="","",SUM(L322:P322))</x:f>
      </x:c>
      <x:c r="R322" s="4" t="str">
        <x:f>IF(K322="","",K322-Q322)</x:f>
      </x:c>
      <x:c r="S322" s="4" t="n"/>
      <x:c r="T322" s="4" t="str">
        <x:f>IF(K322="","",K322+IF(S322="",0,S322))</x:f>
      </x:c>
    </x:row>
    <x:row r="323">
      <x:c r="D323" s="5" t="n"/>
      <x:c r="E323" s="5" t="n"/>
      <x:c r="F323" s="5" t="n"/>
      <x:c r="G323" s="4" t="n"/>
      <x:c r="H323" s="4" t="n"/>
      <x:c r="I323" s="4" t="n"/>
      <x:c r="J323" s="4" t="n"/>
      <x:c r="K323" s="4" t="str">
        <x:f>IF(G323="","",SUM(G323:J323))</x:f>
      </x:c>
      <x:c r="L323" s="4" t="n"/>
      <x:c r="M323" s="4" t="n"/>
      <x:c r="N323" s="4" t="n"/>
      <x:c r="O323" s="4" t="n"/>
      <x:c r="P323" s="4" t="n"/>
      <x:c r="Q323" s="4" t="str">
        <x:f>IF(K323="","",SUM(L323:P323))</x:f>
      </x:c>
      <x:c r="R323" s="4" t="str">
        <x:f>IF(K323="","",K323-Q323)</x:f>
      </x:c>
      <x:c r="S323" s="4" t="n"/>
      <x:c r="T323" s="4" t="str">
        <x:f>IF(K323="","",K323+IF(S323="",0,S323))</x:f>
      </x:c>
    </x:row>
    <x:row r="324">
      <x:c r="D324" s="5" t="n"/>
      <x:c r="E324" s="5" t="n"/>
      <x:c r="F324" s="5" t="n"/>
      <x:c r="G324" s="4" t="n"/>
      <x:c r="H324" s="4" t="n"/>
      <x:c r="I324" s="4" t="n"/>
      <x:c r="J324" s="4" t="n"/>
      <x:c r="K324" s="4" t="str">
        <x:f>IF(G324="","",SUM(G324:J324))</x:f>
      </x:c>
      <x:c r="L324" s="4" t="n"/>
      <x:c r="M324" s="4" t="n"/>
      <x:c r="N324" s="4" t="n"/>
      <x:c r="O324" s="4" t="n"/>
      <x:c r="P324" s="4" t="n"/>
      <x:c r="Q324" s="4" t="str">
        <x:f>IF(K324="","",SUM(L324:P324))</x:f>
      </x:c>
      <x:c r="R324" s="4" t="str">
        <x:f>IF(K324="","",K324-Q324)</x:f>
      </x:c>
      <x:c r="S324" s="4" t="n"/>
      <x:c r="T324" s="4" t="str">
        <x:f>IF(K324="","",K324+IF(S324="",0,S324))</x:f>
      </x:c>
    </x:row>
    <x:row r="325">
      <x:c r="D325" s="5" t="n"/>
      <x:c r="E325" s="5" t="n"/>
      <x:c r="F325" s="5" t="n"/>
      <x:c r="G325" s="4" t="n"/>
      <x:c r="H325" s="4" t="n"/>
      <x:c r="I325" s="4" t="n"/>
      <x:c r="J325" s="4" t="n"/>
      <x:c r="K325" s="4" t="str">
        <x:f>IF(G325="","",SUM(G325:J325))</x:f>
      </x:c>
      <x:c r="L325" s="4" t="n"/>
      <x:c r="M325" s="4" t="n"/>
      <x:c r="N325" s="4" t="n"/>
      <x:c r="O325" s="4" t="n"/>
      <x:c r="P325" s="4" t="n"/>
      <x:c r="Q325" s="4" t="str">
        <x:f>IF(K325="","",SUM(L325:P325))</x:f>
      </x:c>
      <x:c r="R325" s="4" t="str">
        <x:f>IF(K325="","",K325-Q325)</x:f>
      </x:c>
      <x:c r="S325" s="4" t="n"/>
      <x:c r="T325" s="4" t="str">
        <x:f>IF(K325="","",K325+IF(S325="",0,S325))</x:f>
      </x:c>
    </x:row>
    <x:row r="326">
      <x:c r="D326" s="5" t="n"/>
      <x:c r="E326" s="5" t="n"/>
      <x:c r="F326" s="5" t="n"/>
      <x:c r="G326" s="4" t="n"/>
      <x:c r="H326" s="4" t="n"/>
      <x:c r="I326" s="4" t="n"/>
      <x:c r="J326" s="4" t="n"/>
      <x:c r="K326" s="4" t="str">
        <x:f>IF(G326="","",SUM(G326:J326))</x:f>
      </x:c>
      <x:c r="L326" s="4" t="n"/>
      <x:c r="M326" s="4" t="n"/>
      <x:c r="N326" s="4" t="n"/>
      <x:c r="O326" s="4" t="n"/>
      <x:c r="P326" s="4" t="n"/>
      <x:c r="Q326" s="4" t="str">
        <x:f>IF(K326="","",SUM(L326:P326))</x:f>
      </x:c>
      <x:c r="R326" s="4" t="str">
        <x:f>IF(K326="","",K326-Q326)</x:f>
      </x:c>
      <x:c r="S326" s="4" t="n"/>
      <x:c r="T326" s="4" t="str">
        <x:f>IF(K326="","",K326+IF(S326="",0,S326))</x:f>
      </x:c>
    </x:row>
    <x:row r="327">
      <x:c r="D327" s="5" t="n"/>
      <x:c r="E327" s="5" t="n"/>
      <x:c r="F327" s="5" t="n"/>
      <x:c r="G327" s="4" t="n"/>
      <x:c r="H327" s="4" t="n"/>
      <x:c r="I327" s="4" t="n"/>
      <x:c r="J327" s="4" t="n"/>
      <x:c r="K327" s="4" t="str">
        <x:f>IF(G327="","",SUM(G327:J327))</x:f>
      </x:c>
      <x:c r="L327" s="4" t="n"/>
      <x:c r="M327" s="4" t="n"/>
      <x:c r="N327" s="4" t="n"/>
      <x:c r="O327" s="4" t="n"/>
      <x:c r="P327" s="4" t="n"/>
      <x:c r="Q327" s="4" t="str">
        <x:f>IF(K327="","",SUM(L327:P327))</x:f>
      </x:c>
      <x:c r="R327" s="4" t="str">
        <x:f>IF(K327="","",K327-Q327)</x:f>
      </x:c>
      <x:c r="S327" s="4" t="n"/>
      <x:c r="T327" s="4" t="str">
        <x:f>IF(K327="","",K327+IF(S327="",0,S327))</x:f>
      </x:c>
    </x:row>
    <x:row r="328">
      <x:c r="D328" s="5" t="n"/>
      <x:c r="E328" s="5" t="n"/>
      <x:c r="F328" s="5" t="n"/>
      <x:c r="G328" s="4" t="n"/>
      <x:c r="H328" s="4" t="n"/>
      <x:c r="I328" s="4" t="n"/>
      <x:c r="J328" s="4" t="n"/>
      <x:c r="K328" s="4" t="str">
        <x:f>IF(G328="","",SUM(G328:J328))</x:f>
      </x:c>
      <x:c r="L328" s="4" t="n"/>
      <x:c r="M328" s="4" t="n"/>
      <x:c r="N328" s="4" t="n"/>
      <x:c r="O328" s="4" t="n"/>
      <x:c r="P328" s="4" t="n"/>
      <x:c r="Q328" s="4" t="str">
        <x:f>IF(K328="","",SUM(L328:P328))</x:f>
      </x:c>
      <x:c r="R328" s="4" t="str">
        <x:f>IF(K328="","",K328-Q328)</x:f>
      </x:c>
      <x:c r="S328" s="4" t="n"/>
      <x:c r="T328" s="4" t="str">
        <x:f>IF(K328="","",K328+IF(S328="",0,S328))</x:f>
      </x:c>
    </x:row>
    <x:row r="329">
      <x:c r="D329" s="5" t="n"/>
      <x:c r="E329" s="5" t="n"/>
      <x:c r="F329" s="5" t="n"/>
      <x:c r="G329" s="4" t="n"/>
      <x:c r="H329" s="4" t="n"/>
      <x:c r="I329" s="4" t="n"/>
      <x:c r="J329" s="4" t="n"/>
      <x:c r="K329" s="4" t="str">
        <x:f>IF(G329="","",SUM(G329:J329))</x:f>
      </x:c>
      <x:c r="L329" s="4" t="n"/>
      <x:c r="M329" s="4" t="n"/>
      <x:c r="N329" s="4" t="n"/>
      <x:c r="O329" s="4" t="n"/>
      <x:c r="P329" s="4" t="n"/>
      <x:c r="Q329" s="4" t="str">
        <x:f>IF(K329="","",SUM(L329:P329))</x:f>
      </x:c>
      <x:c r="R329" s="4" t="str">
        <x:f>IF(K329="","",K329-Q329)</x:f>
      </x:c>
      <x:c r="S329" s="4" t="n"/>
      <x:c r="T329" s="4" t="str">
        <x:f>IF(K329="","",K329+IF(S329="",0,S329))</x:f>
      </x:c>
    </x:row>
    <x:row r="330">
      <x:c r="D330" s="5" t="n"/>
      <x:c r="E330" s="5" t="n"/>
      <x:c r="F330" s="5" t="n"/>
      <x:c r="G330" s="4" t="n"/>
      <x:c r="H330" s="4" t="n"/>
      <x:c r="I330" s="4" t="n"/>
      <x:c r="J330" s="4" t="n"/>
      <x:c r="K330" s="4" t="str">
        <x:f>IF(G330="","",SUM(G330:J330))</x:f>
      </x:c>
      <x:c r="L330" s="4" t="n"/>
      <x:c r="M330" s="4" t="n"/>
      <x:c r="N330" s="4" t="n"/>
      <x:c r="O330" s="4" t="n"/>
      <x:c r="P330" s="4" t="n"/>
      <x:c r="Q330" s="4" t="str">
        <x:f>IF(K330="","",SUM(L330:P330))</x:f>
      </x:c>
      <x:c r="R330" s="4" t="str">
        <x:f>IF(K330="","",K330-Q330)</x:f>
      </x:c>
      <x:c r="S330" s="4" t="n"/>
      <x:c r="T330" s="4" t="str">
        <x:f>IF(K330="","",K330+IF(S330="",0,S330))</x:f>
      </x:c>
    </x:row>
    <x:row r="331">
      <x:c r="D331" s="5" t="n"/>
      <x:c r="E331" s="5" t="n"/>
      <x:c r="F331" s="5" t="n"/>
      <x:c r="G331" s="4" t="n"/>
      <x:c r="H331" s="4" t="n"/>
      <x:c r="I331" s="4" t="n"/>
      <x:c r="J331" s="4" t="n"/>
      <x:c r="K331" s="4" t="str">
        <x:f>IF(G331="","",SUM(G331:J331))</x:f>
      </x:c>
      <x:c r="L331" s="4" t="n"/>
      <x:c r="M331" s="4" t="n"/>
      <x:c r="N331" s="4" t="n"/>
      <x:c r="O331" s="4" t="n"/>
      <x:c r="P331" s="4" t="n"/>
      <x:c r="Q331" s="4" t="str">
        <x:f>IF(K331="","",SUM(L331:P331))</x:f>
      </x:c>
      <x:c r="R331" s="4" t="str">
        <x:f>IF(K331="","",K331-Q331)</x:f>
      </x:c>
      <x:c r="S331" s="4" t="n"/>
      <x:c r="T331" s="4" t="str">
        <x:f>IF(K331="","",K331+IF(S331="",0,S331))</x:f>
      </x:c>
    </x:row>
    <x:row r="332">
      <x:c r="D332" s="5" t="n"/>
      <x:c r="E332" s="5" t="n"/>
      <x:c r="F332" s="5" t="n"/>
      <x:c r="G332" s="4" t="n"/>
      <x:c r="H332" s="4" t="n"/>
      <x:c r="I332" s="4" t="n"/>
      <x:c r="J332" s="4" t="n"/>
      <x:c r="K332" s="4" t="str">
        <x:f>IF(G332="","",SUM(G332:J332))</x:f>
      </x:c>
      <x:c r="L332" s="4" t="n"/>
      <x:c r="M332" s="4" t="n"/>
      <x:c r="N332" s="4" t="n"/>
      <x:c r="O332" s="4" t="n"/>
      <x:c r="P332" s="4" t="n"/>
      <x:c r="Q332" s="4" t="str">
        <x:f>IF(K332="","",SUM(L332:P332))</x:f>
      </x:c>
      <x:c r="R332" s="4" t="str">
        <x:f>IF(K332="","",K332-Q332)</x:f>
      </x:c>
      <x:c r="S332" s="4" t="n"/>
      <x:c r="T332" s="4" t="str">
        <x:f>IF(K332="","",K332+IF(S332="",0,S332))</x:f>
      </x:c>
    </x:row>
    <x:row r="333">
      <x:c r="D333" s="5" t="n"/>
      <x:c r="E333" s="5" t="n"/>
      <x:c r="F333" s="5" t="n"/>
      <x:c r="G333" s="4" t="n"/>
      <x:c r="H333" s="4" t="n"/>
      <x:c r="I333" s="4" t="n"/>
      <x:c r="J333" s="4" t="n"/>
      <x:c r="K333" s="4" t="str">
        <x:f>IF(G333="","",SUM(G333:J333))</x:f>
      </x:c>
      <x:c r="L333" s="4" t="n"/>
      <x:c r="M333" s="4" t="n"/>
      <x:c r="N333" s="4" t="n"/>
      <x:c r="O333" s="4" t="n"/>
      <x:c r="P333" s="4" t="n"/>
      <x:c r="Q333" s="4" t="str">
        <x:f>IF(K333="","",SUM(L333:P333))</x:f>
      </x:c>
      <x:c r="R333" s="4" t="str">
        <x:f>IF(K333="","",K333-Q333)</x:f>
      </x:c>
      <x:c r="S333" s="4" t="n"/>
      <x:c r="T333" s="4" t="str">
        <x:f>IF(K333="","",K333+IF(S333="",0,S333))</x:f>
      </x:c>
    </x:row>
    <x:row r="334">
      <x:c r="D334" s="5" t="n"/>
      <x:c r="E334" s="5" t="n"/>
      <x:c r="F334" s="5" t="n"/>
      <x:c r="G334" s="4" t="n"/>
      <x:c r="H334" s="4" t="n"/>
      <x:c r="I334" s="4" t="n"/>
      <x:c r="J334" s="4" t="n"/>
      <x:c r="K334" s="4" t="str">
        <x:f>IF(G334="","",SUM(G334:J334))</x:f>
      </x:c>
      <x:c r="L334" s="4" t="n"/>
      <x:c r="M334" s="4" t="n"/>
      <x:c r="N334" s="4" t="n"/>
      <x:c r="O334" s="4" t="n"/>
      <x:c r="P334" s="4" t="n"/>
      <x:c r="Q334" s="4" t="str">
        <x:f>IF(K334="","",SUM(L334:P334))</x:f>
      </x:c>
      <x:c r="R334" s="4" t="str">
        <x:f>IF(K334="","",K334-Q334)</x:f>
      </x:c>
      <x:c r="S334" s="4" t="n"/>
      <x:c r="T334" s="4" t="str">
        <x:f>IF(K334="","",K334+IF(S334="",0,S334))</x:f>
      </x:c>
    </x:row>
    <x:row r="335">
      <x:c r="D335" s="5" t="n"/>
      <x:c r="E335" s="5" t="n"/>
      <x:c r="F335" s="5" t="n"/>
      <x:c r="G335" s="4" t="n"/>
      <x:c r="H335" s="4" t="n"/>
      <x:c r="I335" s="4" t="n"/>
      <x:c r="J335" s="4" t="n"/>
      <x:c r="K335" s="4" t="str">
        <x:f>IF(G335="","",SUM(G335:J335))</x:f>
      </x:c>
      <x:c r="L335" s="4" t="n"/>
      <x:c r="M335" s="4" t="n"/>
      <x:c r="N335" s="4" t="n"/>
      <x:c r="O335" s="4" t="n"/>
      <x:c r="P335" s="4" t="n"/>
      <x:c r="Q335" s="4" t="str">
        <x:f>IF(K335="","",SUM(L335:P335))</x:f>
      </x:c>
      <x:c r="R335" s="4" t="str">
        <x:f>IF(K335="","",K335-Q335)</x:f>
      </x:c>
      <x:c r="S335" s="4" t="n"/>
      <x:c r="T335" s="4" t="str">
        <x:f>IF(K335="","",K335+IF(S335="",0,S335))</x:f>
      </x:c>
    </x:row>
    <x:row r="336">
      <x:c r="D336" s="5" t="n"/>
      <x:c r="E336" s="5" t="n"/>
      <x:c r="F336" s="5" t="n"/>
      <x:c r="G336" s="4" t="n"/>
      <x:c r="H336" s="4" t="n"/>
      <x:c r="I336" s="4" t="n"/>
      <x:c r="J336" s="4" t="n"/>
      <x:c r="K336" s="4" t="str">
        <x:f>IF(G336="","",SUM(G336:J336))</x:f>
      </x:c>
      <x:c r="L336" s="4" t="n"/>
      <x:c r="M336" s="4" t="n"/>
      <x:c r="N336" s="4" t="n"/>
      <x:c r="O336" s="4" t="n"/>
      <x:c r="P336" s="4" t="n"/>
      <x:c r="Q336" s="4" t="str">
        <x:f>IF(K336="","",SUM(L336:P336))</x:f>
      </x:c>
      <x:c r="R336" s="4" t="str">
        <x:f>IF(K336="","",K336-Q336)</x:f>
      </x:c>
      <x:c r="S336" s="4" t="n"/>
      <x:c r="T336" s="4" t="str">
        <x:f>IF(K336="","",K336+IF(S336="",0,S336))</x:f>
      </x:c>
    </x:row>
    <x:row r="337">
      <x:c r="D337" s="5" t="n"/>
      <x:c r="E337" s="5" t="n"/>
      <x:c r="F337" s="5" t="n"/>
      <x:c r="G337" s="4" t="n"/>
      <x:c r="H337" s="4" t="n"/>
      <x:c r="I337" s="4" t="n"/>
      <x:c r="J337" s="4" t="n"/>
      <x:c r="K337" s="4" t="str">
        <x:f>IF(G337="","",SUM(G337:J337))</x:f>
      </x:c>
      <x:c r="L337" s="4" t="n"/>
      <x:c r="M337" s="4" t="n"/>
      <x:c r="N337" s="4" t="n"/>
      <x:c r="O337" s="4" t="n"/>
      <x:c r="P337" s="4" t="n"/>
      <x:c r="Q337" s="4" t="str">
        <x:f>IF(K337="","",SUM(L337:P337))</x:f>
      </x:c>
      <x:c r="R337" s="4" t="str">
        <x:f>IF(K337="","",K337-Q337)</x:f>
      </x:c>
      <x:c r="S337" s="4" t="n"/>
      <x:c r="T337" s="4" t="str">
        <x:f>IF(K337="","",K337+IF(S337="",0,S337))</x:f>
      </x:c>
    </x:row>
    <x:row r="338">
      <x:c r="D338" s="5" t="n"/>
      <x:c r="E338" s="5" t="n"/>
      <x:c r="F338" s="5" t="n"/>
      <x:c r="G338" s="4" t="n"/>
      <x:c r="H338" s="4" t="n"/>
      <x:c r="I338" s="4" t="n"/>
      <x:c r="J338" s="4" t="n"/>
      <x:c r="K338" s="4" t="str">
        <x:f>IF(G338="","",SUM(G338:J338))</x:f>
      </x:c>
      <x:c r="L338" s="4" t="n"/>
      <x:c r="M338" s="4" t="n"/>
      <x:c r="N338" s="4" t="n"/>
      <x:c r="O338" s="4" t="n"/>
      <x:c r="P338" s="4" t="n"/>
      <x:c r="Q338" s="4" t="str">
        <x:f>IF(K338="","",SUM(L338:P338))</x:f>
      </x:c>
      <x:c r="R338" s="4" t="str">
        <x:f>IF(K338="","",K338-Q338)</x:f>
      </x:c>
      <x:c r="S338" s="4" t="n"/>
      <x:c r="T338" s="4" t="str">
        <x:f>IF(K338="","",K338+IF(S338="",0,S338))</x:f>
      </x:c>
    </x:row>
    <x:row r="339">
      <x:c r="D339" s="5" t="n"/>
      <x:c r="E339" s="5" t="n"/>
      <x:c r="F339" s="5" t="n"/>
      <x:c r="G339" s="4" t="n"/>
      <x:c r="H339" s="4" t="n"/>
      <x:c r="I339" s="4" t="n"/>
      <x:c r="J339" s="4" t="n"/>
      <x:c r="K339" s="4" t="str">
        <x:f>IF(G339="","",SUM(G339:J339))</x:f>
      </x:c>
      <x:c r="L339" s="4" t="n"/>
      <x:c r="M339" s="4" t="n"/>
      <x:c r="N339" s="4" t="n"/>
      <x:c r="O339" s="4" t="n"/>
      <x:c r="P339" s="4" t="n"/>
      <x:c r="Q339" s="4" t="str">
        <x:f>IF(K339="","",SUM(L339:P339))</x:f>
      </x:c>
      <x:c r="R339" s="4" t="str">
        <x:f>IF(K339="","",K339-Q339)</x:f>
      </x:c>
      <x:c r="S339" s="4" t="n"/>
      <x:c r="T339" s="4" t="str">
        <x:f>IF(K339="","",K339+IF(S339="",0,S339))</x:f>
      </x:c>
    </x:row>
    <x:row r="340">
      <x:c r="D340" s="5" t="n"/>
      <x:c r="E340" s="5" t="n"/>
      <x:c r="F340" s="5" t="n"/>
      <x:c r="G340" s="4" t="n"/>
      <x:c r="H340" s="4" t="n"/>
      <x:c r="I340" s="4" t="n"/>
      <x:c r="J340" s="4" t="n"/>
      <x:c r="K340" s="4" t="str">
        <x:f>IF(G340="","",SUM(G340:J340))</x:f>
      </x:c>
      <x:c r="L340" s="4" t="n"/>
      <x:c r="M340" s="4" t="n"/>
      <x:c r="N340" s="4" t="n"/>
      <x:c r="O340" s="4" t="n"/>
      <x:c r="P340" s="4" t="n"/>
      <x:c r="Q340" s="4" t="str">
        <x:f>IF(K340="","",SUM(L340:P340))</x:f>
      </x:c>
      <x:c r="R340" s="4" t="str">
        <x:f>IF(K340="","",K340-Q340)</x:f>
      </x:c>
      <x:c r="S340" s="4" t="n"/>
      <x:c r="T340" s="4" t="str">
        <x:f>IF(K340="","",K340+IF(S340="",0,S340))</x:f>
      </x:c>
    </x:row>
    <x:row r="341">
      <x:c r="D341" s="5" t="n"/>
      <x:c r="E341" s="5" t="n"/>
      <x:c r="F341" s="5" t="n"/>
      <x:c r="G341" s="4" t="n"/>
      <x:c r="H341" s="4" t="n"/>
      <x:c r="I341" s="4" t="n"/>
      <x:c r="J341" s="4" t="n"/>
      <x:c r="K341" s="4" t="str">
        <x:f>IF(G341="","",SUM(G341:J341))</x:f>
      </x:c>
      <x:c r="L341" s="4" t="n"/>
      <x:c r="M341" s="4" t="n"/>
      <x:c r="N341" s="4" t="n"/>
      <x:c r="O341" s="4" t="n"/>
      <x:c r="P341" s="4" t="n"/>
      <x:c r="Q341" s="4" t="str">
        <x:f>IF(K341="","",SUM(L341:P341))</x:f>
      </x:c>
      <x:c r="R341" s="4" t="str">
        <x:f>IF(K341="","",K341-Q341)</x:f>
      </x:c>
      <x:c r="S341" s="4" t="n"/>
      <x:c r="T341" s="4" t="str">
        <x:f>IF(K341="","",K341+IF(S341="",0,S341))</x:f>
      </x:c>
    </x:row>
    <x:row r="342">
      <x:c r="D342" s="5" t="n"/>
      <x:c r="E342" s="5" t="n"/>
      <x:c r="F342" s="5" t="n"/>
      <x:c r="G342" s="4" t="n"/>
      <x:c r="H342" s="4" t="n"/>
      <x:c r="I342" s="4" t="n"/>
      <x:c r="J342" s="4" t="n"/>
      <x:c r="K342" s="4" t="str">
        <x:f>IF(G342="","",SUM(G342:J342))</x:f>
      </x:c>
      <x:c r="L342" s="4" t="n"/>
      <x:c r="M342" s="4" t="n"/>
      <x:c r="N342" s="4" t="n"/>
      <x:c r="O342" s="4" t="n"/>
      <x:c r="P342" s="4" t="n"/>
      <x:c r="Q342" s="4" t="str">
        <x:f>IF(K342="","",SUM(L342:P342))</x:f>
      </x:c>
      <x:c r="R342" s="4" t="str">
        <x:f>IF(K342="","",K342-Q342)</x:f>
      </x:c>
      <x:c r="S342" s="4" t="n"/>
      <x:c r="T342" s="4" t="str">
        <x:f>IF(K342="","",K342+IF(S342="",0,S342))</x:f>
      </x:c>
    </x:row>
    <x:row r="343">
      <x:c r="D343" s="5" t="n"/>
      <x:c r="E343" s="5" t="n"/>
      <x:c r="F343" s="5" t="n"/>
      <x:c r="G343" s="4" t="n"/>
      <x:c r="H343" s="4" t="n"/>
      <x:c r="I343" s="4" t="n"/>
      <x:c r="J343" s="4" t="n"/>
      <x:c r="K343" s="4" t="str">
        <x:f>IF(G343="","",SUM(G343:J343))</x:f>
      </x:c>
      <x:c r="L343" s="4" t="n"/>
      <x:c r="M343" s="4" t="n"/>
      <x:c r="N343" s="4" t="n"/>
      <x:c r="O343" s="4" t="n"/>
      <x:c r="P343" s="4" t="n"/>
      <x:c r="Q343" s="4" t="str">
        <x:f>IF(K343="","",SUM(L343:P343))</x:f>
      </x:c>
      <x:c r="R343" s="4" t="str">
        <x:f>IF(K343="","",K343-Q343)</x:f>
      </x:c>
      <x:c r="S343" s="4" t="n"/>
      <x:c r="T343" s="4" t="str">
        <x:f>IF(K343="","",K343+IF(S343="",0,S343))</x:f>
      </x:c>
    </x:row>
    <x:row r="344">
      <x:c r="D344" s="5" t="n"/>
      <x:c r="E344" s="5" t="n"/>
      <x:c r="F344" s="5" t="n"/>
      <x:c r="G344" s="4" t="n"/>
      <x:c r="H344" s="4" t="n"/>
      <x:c r="I344" s="4" t="n"/>
      <x:c r="J344" s="4" t="n"/>
      <x:c r="K344" s="4" t="str">
        <x:f>IF(G344="","",SUM(G344:J344))</x:f>
      </x:c>
      <x:c r="L344" s="4" t="n"/>
      <x:c r="M344" s="4" t="n"/>
      <x:c r="N344" s="4" t="n"/>
      <x:c r="O344" s="4" t="n"/>
      <x:c r="P344" s="4" t="n"/>
      <x:c r="Q344" s="4" t="str">
        <x:f>IF(K344="","",SUM(L344:P344))</x:f>
      </x:c>
      <x:c r="R344" s="4" t="str">
        <x:f>IF(K344="","",K344-Q344)</x:f>
      </x:c>
      <x:c r="S344" s="4" t="n"/>
      <x:c r="T344" s="4" t="str">
        <x:f>IF(K344="","",K344+IF(S344="",0,S344))</x:f>
      </x:c>
    </x:row>
    <x:row r="345">
      <x:c r="D345" s="5" t="n"/>
      <x:c r="E345" s="5" t="n"/>
      <x:c r="F345" s="5" t="n"/>
      <x:c r="G345" s="4" t="n"/>
      <x:c r="H345" s="4" t="n"/>
      <x:c r="I345" s="4" t="n"/>
      <x:c r="J345" s="4" t="n"/>
      <x:c r="K345" s="4" t="str">
        <x:f>IF(G345="","",SUM(G345:J345))</x:f>
      </x:c>
      <x:c r="L345" s="4" t="n"/>
      <x:c r="M345" s="4" t="n"/>
      <x:c r="N345" s="4" t="n"/>
      <x:c r="O345" s="4" t="n"/>
      <x:c r="P345" s="4" t="n"/>
      <x:c r="Q345" s="4" t="str">
        <x:f>IF(K345="","",SUM(L345:P345))</x:f>
      </x:c>
      <x:c r="R345" s="4" t="str">
        <x:f>IF(K345="","",K345-Q345)</x:f>
      </x:c>
      <x:c r="S345" s="4" t="n"/>
      <x:c r="T345" s="4" t="str">
        <x:f>IF(K345="","",K345+IF(S345="",0,S345))</x:f>
      </x:c>
    </x:row>
    <x:row r="346">
      <x:c r="D346" s="5" t="n"/>
      <x:c r="E346" s="5" t="n"/>
      <x:c r="F346" s="5" t="n"/>
      <x:c r="G346" s="4" t="n"/>
      <x:c r="H346" s="4" t="n"/>
      <x:c r="I346" s="4" t="n"/>
      <x:c r="J346" s="4" t="n"/>
      <x:c r="K346" s="4" t="str">
        <x:f>IF(G346="","",SUM(G346:J346))</x:f>
      </x:c>
      <x:c r="L346" s="4" t="n"/>
      <x:c r="M346" s="4" t="n"/>
      <x:c r="N346" s="4" t="n"/>
      <x:c r="O346" s="4" t="n"/>
      <x:c r="P346" s="4" t="n"/>
      <x:c r="Q346" s="4" t="str">
        <x:f>IF(K346="","",SUM(L346:P346))</x:f>
      </x:c>
      <x:c r="R346" s="4" t="str">
        <x:f>IF(K346="","",K346-Q346)</x:f>
      </x:c>
      <x:c r="S346" s="4" t="n"/>
      <x:c r="T346" s="4" t="str">
        <x:f>IF(K346="","",K346+IF(S346="",0,S346))</x:f>
      </x:c>
    </x:row>
    <x:row r="347">
      <x:c r="D347" s="5" t="n"/>
      <x:c r="E347" s="5" t="n"/>
      <x:c r="F347" s="5" t="n"/>
      <x:c r="G347" s="4" t="n"/>
      <x:c r="H347" s="4" t="n"/>
      <x:c r="I347" s="4" t="n"/>
      <x:c r="J347" s="4" t="n"/>
      <x:c r="K347" s="4" t="str">
        <x:f>IF(G347="","",SUM(G347:J347))</x:f>
      </x:c>
      <x:c r="L347" s="4" t="n"/>
      <x:c r="M347" s="4" t="n"/>
      <x:c r="N347" s="4" t="n"/>
      <x:c r="O347" s="4" t="n"/>
      <x:c r="P347" s="4" t="n"/>
      <x:c r="Q347" s="4" t="str">
        <x:f>IF(K347="","",SUM(L347:P347))</x:f>
      </x:c>
      <x:c r="R347" s="4" t="str">
        <x:f>IF(K347="","",K347-Q347)</x:f>
      </x:c>
      <x:c r="S347" s="4" t="n"/>
      <x:c r="T347" s="4" t="str">
        <x:f>IF(K347="","",K347+IF(S347="",0,S347))</x:f>
      </x:c>
    </x:row>
    <x:row r="348">
      <x:c r="D348" s="5" t="n"/>
      <x:c r="E348" s="5" t="n"/>
      <x:c r="F348" s="5" t="n"/>
      <x:c r="G348" s="4" t="n"/>
      <x:c r="H348" s="4" t="n"/>
      <x:c r="I348" s="4" t="n"/>
      <x:c r="J348" s="4" t="n"/>
      <x:c r="K348" s="4" t="str">
        <x:f>IF(G348="","",SUM(G348:J348))</x:f>
      </x:c>
      <x:c r="L348" s="4" t="n"/>
      <x:c r="M348" s="4" t="n"/>
      <x:c r="N348" s="4" t="n"/>
      <x:c r="O348" s="4" t="n"/>
      <x:c r="P348" s="4" t="n"/>
      <x:c r="Q348" s="4" t="str">
        <x:f>IF(K348="","",SUM(L348:P348))</x:f>
      </x:c>
      <x:c r="R348" s="4" t="str">
        <x:f>IF(K348="","",K348-Q348)</x:f>
      </x:c>
      <x:c r="S348" s="4" t="n"/>
      <x:c r="T348" s="4" t="str">
        <x:f>IF(K348="","",K348+IF(S348="",0,S348))</x:f>
      </x:c>
    </x:row>
    <x:row r="349">
      <x:c r="D349" s="5" t="n"/>
      <x:c r="E349" s="5" t="n"/>
      <x:c r="F349" s="5" t="n"/>
      <x:c r="G349" s="4" t="n"/>
      <x:c r="H349" s="4" t="n"/>
      <x:c r="I349" s="4" t="n"/>
      <x:c r="J349" s="4" t="n"/>
      <x:c r="K349" s="4" t="str">
        <x:f>IF(G349="","",SUM(G349:J349))</x:f>
      </x:c>
      <x:c r="L349" s="4" t="n"/>
      <x:c r="M349" s="4" t="n"/>
      <x:c r="N349" s="4" t="n"/>
      <x:c r="O349" s="4" t="n"/>
      <x:c r="P349" s="4" t="n"/>
      <x:c r="Q349" s="4" t="str">
        <x:f>IF(K349="","",SUM(L349:P349))</x:f>
      </x:c>
      <x:c r="R349" s="4" t="str">
        <x:f>IF(K349="","",K349-Q349)</x:f>
      </x:c>
      <x:c r="S349" s="4" t="n"/>
      <x:c r="T349" s="4" t="str">
        <x:f>IF(K349="","",K349+IF(S349="",0,S349))</x:f>
      </x:c>
    </x:row>
    <x:row r="350">
      <x:c r="D350" s="5" t="n"/>
      <x:c r="E350" s="5" t="n"/>
      <x:c r="F350" s="5" t="n"/>
      <x:c r="G350" s="4" t="n"/>
      <x:c r="H350" s="4" t="n"/>
      <x:c r="I350" s="4" t="n"/>
      <x:c r="J350" s="4" t="n"/>
      <x:c r="K350" s="4" t="str">
        <x:f>IF(G350="","",SUM(G350:J350))</x:f>
      </x:c>
      <x:c r="L350" s="4" t="n"/>
      <x:c r="M350" s="4" t="n"/>
      <x:c r="N350" s="4" t="n"/>
      <x:c r="O350" s="4" t="n"/>
      <x:c r="P350" s="4" t="n"/>
      <x:c r="Q350" s="4" t="str">
        <x:f>IF(K350="","",SUM(L350:P350))</x:f>
      </x:c>
      <x:c r="R350" s="4" t="str">
        <x:f>IF(K350="","",K350-Q350)</x:f>
      </x:c>
      <x:c r="S350" s="4" t="n"/>
      <x:c r="T350" s="4" t="str">
        <x:f>IF(K350="","",K350+IF(S350="",0,S350))</x:f>
      </x:c>
    </x:row>
    <x:row r="351">
      <x:c r="D351" s="5" t="n"/>
      <x:c r="E351" s="5" t="n"/>
      <x:c r="F351" s="5" t="n"/>
      <x:c r="G351" s="4" t="n"/>
      <x:c r="H351" s="4" t="n"/>
      <x:c r="I351" s="4" t="n"/>
      <x:c r="J351" s="4" t="n"/>
      <x:c r="K351" s="4" t="str">
        <x:f>IF(G351="","",SUM(G351:J351))</x:f>
      </x:c>
      <x:c r="L351" s="4" t="n"/>
      <x:c r="M351" s="4" t="n"/>
      <x:c r="N351" s="4" t="n"/>
      <x:c r="O351" s="4" t="n"/>
      <x:c r="P351" s="4" t="n"/>
      <x:c r="Q351" s="4" t="str">
        <x:f>IF(K351="","",SUM(L351:P351))</x:f>
      </x:c>
      <x:c r="R351" s="4" t="str">
        <x:f>IF(K351="","",K351-Q351)</x:f>
      </x:c>
      <x:c r="S351" s="4" t="n"/>
      <x:c r="T351" s="4" t="str">
        <x:f>IF(K351="","",K351+IF(S351="",0,S351))</x:f>
      </x:c>
    </x:row>
    <x:row r="352">
      <x:c r="D352" s="5" t="n"/>
      <x:c r="E352" s="5" t="n"/>
      <x:c r="F352" s="5" t="n"/>
      <x:c r="G352" s="4" t="n"/>
      <x:c r="H352" s="4" t="n"/>
      <x:c r="I352" s="4" t="n"/>
      <x:c r="J352" s="4" t="n"/>
      <x:c r="K352" s="4" t="str">
        <x:f>IF(G352="","",SUM(G352:J352))</x:f>
      </x:c>
      <x:c r="L352" s="4" t="n"/>
      <x:c r="M352" s="4" t="n"/>
      <x:c r="N352" s="4" t="n"/>
      <x:c r="O352" s="4" t="n"/>
      <x:c r="P352" s="4" t="n"/>
      <x:c r="Q352" s="4" t="str">
        <x:f>IF(K352="","",SUM(L352:P352))</x:f>
      </x:c>
      <x:c r="R352" s="4" t="str">
        <x:f>IF(K352="","",K352-Q352)</x:f>
      </x:c>
      <x:c r="S352" s="4" t="n"/>
      <x:c r="T352" s="4" t="str">
        <x:f>IF(K352="","",K352+IF(S352="",0,S352))</x:f>
      </x:c>
    </x:row>
    <x:row r="353">
      <x:c r="D353" s="5" t="n"/>
      <x:c r="E353" s="5" t="n"/>
      <x:c r="F353" s="5" t="n"/>
      <x:c r="G353" s="4" t="n"/>
      <x:c r="H353" s="4" t="n"/>
      <x:c r="I353" s="4" t="n"/>
      <x:c r="J353" s="4" t="n"/>
      <x:c r="K353" s="4" t="str">
        <x:f>IF(G353="","",SUM(G353:J353))</x:f>
      </x:c>
      <x:c r="L353" s="4" t="n"/>
      <x:c r="M353" s="4" t="n"/>
      <x:c r="N353" s="4" t="n"/>
      <x:c r="O353" s="4" t="n"/>
      <x:c r="P353" s="4" t="n"/>
      <x:c r="Q353" s="4" t="str">
        <x:f>IF(K353="","",SUM(L353:P353))</x:f>
      </x:c>
      <x:c r="R353" s="4" t="str">
        <x:f>IF(K353="","",K353-Q353)</x:f>
      </x:c>
      <x:c r="S353" s="4" t="n"/>
      <x:c r="T353" s="4" t="str">
        <x:f>IF(K353="","",K353+IF(S353="",0,S353))</x:f>
      </x:c>
    </x:row>
    <x:row r="354">
      <x:c r="D354" s="5" t="n"/>
      <x:c r="E354" s="5" t="n"/>
      <x:c r="F354" s="5" t="n"/>
      <x:c r="G354" s="4" t="n"/>
      <x:c r="H354" s="4" t="n"/>
      <x:c r="I354" s="4" t="n"/>
      <x:c r="J354" s="4" t="n"/>
      <x:c r="K354" s="4" t="str">
        <x:f>IF(G354="","",SUM(G354:J354))</x:f>
      </x:c>
      <x:c r="L354" s="4" t="n"/>
      <x:c r="M354" s="4" t="n"/>
      <x:c r="N354" s="4" t="n"/>
      <x:c r="O354" s="4" t="n"/>
      <x:c r="P354" s="4" t="n"/>
      <x:c r="Q354" s="4" t="str">
        <x:f>IF(K354="","",SUM(L354:P354))</x:f>
      </x:c>
      <x:c r="R354" s="4" t="str">
        <x:f>IF(K354="","",K354-Q354)</x:f>
      </x:c>
      <x:c r="S354" s="4" t="n"/>
      <x:c r="T354" s="4" t="str">
        <x:f>IF(K354="","",K354+IF(S354="",0,S354))</x:f>
      </x:c>
    </x:row>
    <x:row r="355">
      <x:c r="D355" s="5" t="n"/>
      <x:c r="E355" s="5" t="n"/>
      <x:c r="F355" s="5" t="n"/>
      <x:c r="G355" s="4" t="n"/>
      <x:c r="H355" s="4" t="n"/>
      <x:c r="I355" s="4" t="n"/>
      <x:c r="J355" s="4" t="n"/>
      <x:c r="K355" s="4" t="str">
        <x:f>IF(G355="","",SUM(G355:J355))</x:f>
      </x:c>
      <x:c r="L355" s="4" t="n"/>
      <x:c r="M355" s="4" t="n"/>
      <x:c r="N355" s="4" t="n"/>
      <x:c r="O355" s="4" t="n"/>
      <x:c r="P355" s="4" t="n"/>
      <x:c r="Q355" s="4" t="str">
        <x:f>IF(K355="","",SUM(L355:P355))</x:f>
      </x:c>
      <x:c r="R355" s="4" t="str">
        <x:f>IF(K355="","",K355-Q355)</x:f>
      </x:c>
      <x:c r="S355" s="4" t="n"/>
      <x:c r="T355" s="4" t="str">
        <x:f>IF(K355="","",K355+IF(S355="",0,S355))</x:f>
      </x:c>
    </x:row>
    <x:row r="356">
      <x:c r="D356" s="5" t="n"/>
      <x:c r="E356" s="5" t="n"/>
      <x:c r="F356" s="5" t="n"/>
      <x:c r="G356" s="4" t="n"/>
      <x:c r="H356" s="4" t="n"/>
      <x:c r="I356" s="4" t="n"/>
      <x:c r="J356" s="4" t="n"/>
      <x:c r="K356" s="4" t="str">
        <x:f>IF(G356="","",SUM(G356:J356))</x:f>
      </x:c>
      <x:c r="L356" s="4" t="n"/>
      <x:c r="M356" s="4" t="n"/>
      <x:c r="N356" s="4" t="n"/>
      <x:c r="O356" s="4" t="n"/>
      <x:c r="P356" s="4" t="n"/>
      <x:c r="Q356" s="4" t="str">
        <x:f>IF(K356="","",SUM(L356:P356))</x:f>
      </x:c>
      <x:c r="R356" s="4" t="str">
        <x:f>IF(K356="","",K356-Q356)</x:f>
      </x:c>
      <x:c r="S356" s="4" t="n"/>
      <x:c r="T356" s="4" t="str">
        <x:f>IF(K356="","",K356+IF(S356="",0,S356))</x:f>
      </x:c>
    </x:row>
    <x:row r="357">
      <x:c r="D357" s="5" t="n"/>
      <x:c r="E357" s="5" t="n"/>
      <x:c r="F357" s="5" t="n"/>
      <x:c r="G357" s="4" t="n"/>
      <x:c r="H357" s="4" t="n"/>
      <x:c r="I357" s="4" t="n"/>
      <x:c r="J357" s="4" t="n"/>
      <x:c r="K357" s="4" t="str">
        <x:f>IF(G357="","",SUM(G357:J357))</x:f>
      </x:c>
      <x:c r="L357" s="4" t="n"/>
      <x:c r="M357" s="4" t="n"/>
      <x:c r="N357" s="4" t="n"/>
      <x:c r="O357" s="4" t="n"/>
      <x:c r="P357" s="4" t="n"/>
      <x:c r="Q357" s="4" t="str">
        <x:f>IF(K357="","",SUM(L357:P357))</x:f>
      </x:c>
      <x:c r="R357" s="4" t="str">
        <x:f>IF(K357="","",K357-Q357)</x:f>
      </x:c>
      <x:c r="S357" s="4" t="n"/>
      <x:c r="T357" s="4" t="str">
        <x:f>IF(K357="","",K357+IF(S357="",0,S357))</x:f>
      </x:c>
    </x:row>
    <x:row r="358">
      <x:c r="D358" s="5" t="n"/>
      <x:c r="E358" s="5" t="n"/>
      <x:c r="F358" s="5" t="n"/>
      <x:c r="G358" s="4" t="n"/>
      <x:c r="H358" s="4" t="n"/>
      <x:c r="I358" s="4" t="n"/>
      <x:c r="J358" s="4" t="n"/>
      <x:c r="K358" s="4" t="str">
        <x:f>IF(G358="","",SUM(G358:J358))</x:f>
      </x:c>
      <x:c r="L358" s="4" t="n"/>
      <x:c r="M358" s="4" t="n"/>
      <x:c r="N358" s="4" t="n"/>
      <x:c r="O358" s="4" t="n"/>
      <x:c r="P358" s="4" t="n"/>
      <x:c r="Q358" s="4" t="str">
        <x:f>IF(K358="","",SUM(L358:P358))</x:f>
      </x:c>
      <x:c r="R358" s="4" t="str">
        <x:f>IF(K358="","",K358-Q358)</x:f>
      </x:c>
      <x:c r="S358" s="4" t="n"/>
      <x:c r="T358" s="4" t="str">
        <x:f>IF(K358="","",K358+IF(S358="",0,S358))</x:f>
      </x:c>
    </x:row>
    <x:row r="359">
      <x:c r="D359" s="5" t="n"/>
      <x:c r="E359" s="5" t="n"/>
      <x:c r="F359" s="5" t="n"/>
      <x:c r="G359" s="4" t="n"/>
      <x:c r="H359" s="4" t="n"/>
      <x:c r="I359" s="4" t="n"/>
      <x:c r="J359" s="4" t="n"/>
      <x:c r="K359" s="4" t="str">
        <x:f>IF(G359="","",SUM(G359:J359))</x:f>
      </x:c>
      <x:c r="L359" s="4" t="n"/>
      <x:c r="M359" s="4" t="n"/>
      <x:c r="N359" s="4" t="n"/>
      <x:c r="O359" s="4" t="n"/>
      <x:c r="P359" s="4" t="n"/>
      <x:c r="Q359" s="4" t="str">
        <x:f>IF(K359="","",SUM(L359:P359))</x:f>
      </x:c>
      <x:c r="R359" s="4" t="str">
        <x:f>IF(K359="","",K359-Q359)</x:f>
      </x:c>
      <x:c r="S359" s="4" t="n"/>
      <x:c r="T359" s="4" t="str">
        <x:f>IF(K359="","",K359+IF(S359="",0,S359))</x:f>
      </x:c>
    </x:row>
    <x:row r="360">
      <x:c r="D360" s="5" t="n"/>
      <x:c r="E360" s="5" t="n"/>
      <x:c r="F360" s="5" t="n"/>
      <x:c r="G360" s="4" t="n"/>
      <x:c r="H360" s="4" t="n"/>
      <x:c r="I360" s="4" t="n"/>
      <x:c r="J360" s="4" t="n"/>
      <x:c r="K360" s="4" t="str">
        <x:f>IF(G360="","",SUM(G360:J360))</x:f>
      </x:c>
      <x:c r="L360" s="4" t="n"/>
      <x:c r="M360" s="4" t="n"/>
      <x:c r="N360" s="4" t="n"/>
      <x:c r="O360" s="4" t="n"/>
      <x:c r="P360" s="4" t="n"/>
      <x:c r="Q360" s="4" t="str">
        <x:f>IF(K360="","",SUM(L360:P360))</x:f>
      </x:c>
      <x:c r="R360" s="4" t="str">
        <x:f>IF(K360="","",K360-Q360)</x:f>
      </x:c>
      <x:c r="S360" s="4" t="n"/>
      <x:c r="T360" s="4" t="str">
        <x:f>IF(K360="","",K360+IF(S360="",0,S360))</x:f>
      </x:c>
    </x:row>
    <x:row r="361">
      <x:c r="D361" s="5" t="n"/>
      <x:c r="E361" s="5" t="n"/>
      <x:c r="F361" s="5" t="n"/>
      <x:c r="G361" s="4" t="n"/>
      <x:c r="H361" s="4" t="n"/>
      <x:c r="I361" s="4" t="n"/>
      <x:c r="J361" s="4" t="n"/>
      <x:c r="K361" s="4" t="str">
        <x:f>IF(G361="","",SUM(G361:J361))</x:f>
      </x:c>
      <x:c r="L361" s="4" t="n"/>
      <x:c r="M361" s="4" t="n"/>
      <x:c r="N361" s="4" t="n"/>
      <x:c r="O361" s="4" t="n"/>
      <x:c r="P361" s="4" t="n"/>
      <x:c r="Q361" s="4" t="str">
        <x:f>IF(K361="","",SUM(L361:P361))</x:f>
      </x:c>
      <x:c r="R361" s="4" t="str">
        <x:f>IF(K361="","",K361-Q361)</x:f>
      </x:c>
      <x:c r="S361" s="4" t="n"/>
      <x:c r="T361" s="4" t="str">
        <x:f>IF(K361="","",K361+IF(S361="",0,S361))</x:f>
      </x:c>
    </x:row>
    <x:row r="362">
      <x:c r="D362" s="5" t="n"/>
      <x:c r="E362" s="5" t="n"/>
      <x:c r="F362" s="5" t="n"/>
      <x:c r="G362" s="4" t="n"/>
      <x:c r="H362" s="4" t="n"/>
      <x:c r="I362" s="4" t="n"/>
      <x:c r="J362" s="4" t="n"/>
      <x:c r="K362" s="4" t="str">
        <x:f>IF(G362="","",SUM(G362:J362))</x:f>
      </x:c>
      <x:c r="L362" s="4" t="n"/>
      <x:c r="M362" s="4" t="n"/>
      <x:c r="N362" s="4" t="n"/>
      <x:c r="O362" s="4" t="n"/>
      <x:c r="P362" s="4" t="n"/>
      <x:c r="Q362" s="4" t="str">
        <x:f>IF(K362="","",SUM(L362:P362))</x:f>
      </x:c>
      <x:c r="R362" s="4" t="str">
        <x:f>IF(K362="","",K362-Q362)</x:f>
      </x:c>
      <x:c r="S362" s="4" t="n"/>
      <x:c r="T362" s="4" t="str">
        <x:f>IF(K362="","",K362+IF(S362="",0,S362))</x:f>
      </x:c>
    </x:row>
    <x:row r="363">
      <x:c r="D363" s="5" t="n"/>
      <x:c r="E363" s="5" t="n"/>
      <x:c r="F363" s="5" t="n"/>
      <x:c r="G363" s="4" t="n"/>
      <x:c r="H363" s="4" t="n"/>
      <x:c r="I363" s="4" t="n"/>
      <x:c r="J363" s="4" t="n"/>
      <x:c r="K363" s="4" t="str">
        <x:f>IF(G363="","",SUM(G363:J363))</x:f>
      </x:c>
      <x:c r="L363" s="4" t="n"/>
      <x:c r="M363" s="4" t="n"/>
      <x:c r="N363" s="4" t="n"/>
      <x:c r="O363" s="4" t="n"/>
      <x:c r="P363" s="4" t="n"/>
      <x:c r="Q363" s="4" t="str">
        <x:f>IF(K363="","",SUM(L363:P363))</x:f>
      </x:c>
      <x:c r="R363" s="4" t="str">
        <x:f>IF(K363="","",K363-Q363)</x:f>
      </x:c>
      <x:c r="S363" s="4" t="n"/>
      <x:c r="T363" s="4" t="str">
        <x:f>IF(K363="","",K363+IF(S363="",0,S363))</x:f>
      </x:c>
    </x:row>
    <x:row r="364">
      <x:c r="D364" s="5" t="n"/>
      <x:c r="E364" s="5" t="n"/>
      <x:c r="F364" s="5" t="n"/>
      <x:c r="G364" s="4" t="n"/>
      <x:c r="H364" s="4" t="n"/>
      <x:c r="I364" s="4" t="n"/>
      <x:c r="J364" s="4" t="n"/>
      <x:c r="K364" s="4" t="str">
        <x:f>IF(G364="","",SUM(G364:J364))</x:f>
      </x:c>
      <x:c r="L364" s="4" t="n"/>
      <x:c r="M364" s="4" t="n"/>
      <x:c r="N364" s="4" t="n"/>
      <x:c r="O364" s="4" t="n"/>
      <x:c r="P364" s="4" t="n"/>
      <x:c r="Q364" s="4" t="str">
        <x:f>IF(K364="","",SUM(L364:P364))</x:f>
      </x:c>
      <x:c r="R364" s="4" t="str">
        <x:f>IF(K364="","",K364-Q364)</x:f>
      </x:c>
      <x:c r="S364" s="4" t="n"/>
      <x:c r="T364" s="4" t="str">
        <x:f>IF(K364="","",K364+IF(S364="",0,S364))</x:f>
      </x:c>
    </x:row>
    <x:row r="365">
      <x:c r="D365" s="5" t="n"/>
      <x:c r="E365" s="5" t="n"/>
      <x:c r="F365" s="5" t="n"/>
      <x:c r="G365" s="4" t="n"/>
      <x:c r="H365" s="4" t="n"/>
      <x:c r="I365" s="4" t="n"/>
      <x:c r="J365" s="4" t="n"/>
      <x:c r="K365" s="4" t="str">
        <x:f>IF(G365="","",SUM(G365:J365))</x:f>
      </x:c>
      <x:c r="L365" s="4" t="n"/>
      <x:c r="M365" s="4" t="n"/>
      <x:c r="N365" s="4" t="n"/>
      <x:c r="O365" s="4" t="n"/>
      <x:c r="P365" s="4" t="n"/>
      <x:c r="Q365" s="4" t="str">
        <x:f>IF(K365="","",SUM(L365:P365))</x:f>
      </x:c>
      <x:c r="R365" s="4" t="str">
        <x:f>IF(K365="","",K365-Q365)</x:f>
      </x:c>
      <x:c r="S365" s="4" t="n"/>
      <x:c r="T365" s="4" t="str">
        <x:f>IF(K365="","",K365+IF(S365="",0,S365))</x:f>
      </x:c>
    </x:row>
    <x:row r="366">
      <x:c r="D366" s="5" t="n"/>
      <x:c r="E366" s="5" t="n"/>
      <x:c r="F366" s="5" t="n"/>
      <x:c r="G366" s="4" t="n"/>
      <x:c r="H366" s="4" t="n"/>
      <x:c r="I366" s="4" t="n"/>
      <x:c r="J366" s="4" t="n"/>
      <x:c r="K366" s="4" t="str">
        <x:f>IF(G366="","",SUM(G366:J366))</x:f>
      </x:c>
      <x:c r="L366" s="4" t="n"/>
      <x:c r="M366" s="4" t="n"/>
      <x:c r="N366" s="4" t="n"/>
      <x:c r="O366" s="4" t="n"/>
      <x:c r="P366" s="4" t="n"/>
      <x:c r="Q366" s="4" t="str">
        <x:f>IF(K366="","",SUM(L366:P366))</x:f>
      </x:c>
      <x:c r="R366" s="4" t="str">
        <x:f>IF(K366="","",K366-Q366)</x:f>
      </x:c>
      <x:c r="S366" s="4" t="n"/>
      <x:c r="T366" s="4" t="str">
        <x:f>IF(K366="","",K366+IF(S366="",0,S366))</x:f>
      </x:c>
    </x:row>
    <x:row r="367">
      <x:c r="D367" s="5" t="n"/>
      <x:c r="E367" s="5" t="n"/>
      <x:c r="F367" s="5" t="n"/>
      <x:c r="G367" s="4" t="n"/>
      <x:c r="H367" s="4" t="n"/>
      <x:c r="I367" s="4" t="n"/>
      <x:c r="J367" s="4" t="n"/>
      <x:c r="K367" s="4" t="str">
        <x:f>IF(G367="","",SUM(G367:J367))</x:f>
      </x:c>
      <x:c r="L367" s="4" t="n"/>
      <x:c r="M367" s="4" t="n"/>
      <x:c r="N367" s="4" t="n"/>
      <x:c r="O367" s="4" t="n"/>
      <x:c r="P367" s="4" t="n"/>
      <x:c r="Q367" s="4" t="str">
        <x:f>IF(K367="","",SUM(L367:P367))</x:f>
      </x:c>
      <x:c r="R367" s="4" t="str">
        <x:f>IF(K367="","",K367-Q367)</x:f>
      </x:c>
      <x:c r="S367" s="4" t="n"/>
      <x:c r="T367" s="4" t="str">
        <x:f>IF(K367="","",K367+IF(S367="",0,S367))</x:f>
      </x:c>
    </x:row>
    <x:row r="368">
      <x:c r="D368" s="5" t="n"/>
      <x:c r="E368" s="5" t="n"/>
      <x:c r="F368" s="5" t="n"/>
      <x:c r="G368" s="4" t="n"/>
      <x:c r="H368" s="4" t="n"/>
      <x:c r="I368" s="4" t="n"/>
      <x:c r="J368" s="4" t="n"/>
      <x:c r="K368" s="4" t="str">
        <x:f>IF(G368="","",SUM(G368:J368))</x:f>
      </x:c>
      <x:c r="L368" s="4" t="n"/>
      <x:c r="M368" s="4" t="n"/>
      <x:c r="N368" s="4" t="n"/>
      <x:c r="O368" s="4" t="n"/>
      <x:c r="P368" s="4" t="n"/>
      <x:c r="Q368" s="4" t="str">
        <x:f>IF(K368="","",SUM(L368:P368))</x:f>
      </x:c>
      <x:c r="R368" s="4" t="str">
        <x:f>IF(K368="","",K368-Q368)</x:f>
      </x:c>
      <x:c r="S368" s="4" t="n"/>
      <x:c r="T368" s="4" t="str">
        <x:f>IF(K368="","",K368+IF(S368="",0,S368))</x:f>
      </x:c>
    </x:row>
    <x:row r="369">
      <x:c r="D369" s="5" t="n"/>
      <x:c r="E369" s="5" t="n"/>
      <x:c r="F369" s="5" t="n"/>
      <x:c r="G369" s="4" t="n"/>
      <x:c r="H369" s="4" t="n"/>
      <x:c r="I369" s="4" t="n"/>
      <x:c r="J369" s="4" t="n"/>
      <x:c r="K369" s="4" t="str">
        <x:f>IF(G369="","",SUM(G369:J369))</x:f>
      </x:c>
      <x:c r="L369" s="4" t="n"/>
      <x:c r="M369" s="4" t="n"/>
      <x:c r="N369" s="4" t="n"/>
      <x:c r="O369" s="4" t="n"/>
      <x:c r="P369" s="4" t="n"/>
      <x:c r="Q369" s="4" t="str">
        <x:f>IF(K369="","",SUM(L369:P369))</x:f>
      </x:c>
      <x:c r="R369" s="4" t="str">
        <x:f>IF(K369="","",K369-Q369)</x:f>
      </x:c>
      <x:c r="S369" s="4" t="n"/>
      <x:c r="T369" s="4" t="str">
        <x:f>IF(K369="","",K369+IF(S369="",0,S369))</x:f>
      </x:c>
    </x:row>
    <x:row r="370">
      <x:c r="D370" s="5" t="n"/>
      <x:c r="E370" s="5" t="n"/>
      <x:c r="F370" s="5" t="n"/>
      <x:c r="G370" s="4" t="n"/>
      <x:c r="H370" s="4" t="n"/>
      <x:c r="I370" s="4" t="n"/>
      <x:c r="J370" s="4" t="n"/>
      <x:c r="K370" s="4" t="str">
        <x:f>IF(G370="","",SUM(G370:J370))</x:f>
      </x:c>
      <x:c r="L370" s="4" t="n"/>
      <x:c r="M370" s="4" t="n"/>
      <x:c r="N370" s="4" t="n"/>
      <x:c r="O370" s="4" t="n"/>
      <x:c r="P370" s="4" t="n"/>
      <x:c r="Q370" s="4" t="str">
        <x:f>IF(K370="","",SUM(L370:P370))</x:f>
      </x:c>
      <x:c r="R370" s="4" t="str">
        <x:f>IF(K370="","",K370-Q370)</x:f>
      </x:c>
      <x:c r="S370" s="4" t="n"/>
      <x:c r="T370" s="4" t="str">
        <x:f>IF(K370="","",K370+IF(S370="",0,S370))</x:f>
      </x:c>
    </x:row>
    <x:row r="371">
      <x:c r="D371" s="5" t="n"/>
      <x:c r="E371" s="5" t="n"/>
      <x:c r="F371" s="5" t="n"/>
      <x:c r="G371" s="4" t="n"/>
      <x:c r="H371" s="4" t="n"/>
      <x:c r="I371" s="4" t="n"/>
      <x:c r="J371" s="4" t="n"/>
      <x:c r="K371" s="4" t="str">
        <x:f>IF(G371="","",SUM(G371:J371))</x:f>
      </x:c>
      <x:c r="L371" s="4" t="n"/>
      <x:c r="M371" s="4" t="n"/>
      <x:c r="N371" s="4" t="n"/>
      <x:c r="O371" s="4" t="n"/>
      <x:c r="P371" s="4" t="n"/>
      <x:c r="Q371" s="4" t="str">
        <x:f>IF(K371="","",SUM(L371:P371))</x:f>
      </x:c>
      <x:c r="R371" s="4" t="str">
        <x:f>IF(K371="","",K371-Q371)</x:f>
      </x:c>
      <x:c r="S371" s="4" t="n"/>
      <x:c r="T371" s="4" t="str">
        <x:f>IF(K371="","",K371+IF(S371="",0,S371))</x:f>
      </x:c>
    </x:row>
    <x:row r="372">
      <x:c r="D372" s="5" t="n"/>
      <x:c r="E372" s="5" t="n"/>
      <x:c r="F372" s="5" t="n"/>
      <x:c r="G372" s="4" t="n"/>
      <x:c r="H372" s="4" t="n"/>
      <x:c r="I372" s="4" t="n"/>
      <x:c r="J372" s="4" t="n"/>
      <x:c r="K372" s="4" t="str">
        <x:f>IF(G372="","",SUM(G372:J372))</x:f>
      </x:c>
      <x:c r="L372" s="4" t="n"/>
      <x:c r="M372" s="4" t="n"/>
      <x:c r="N372" s="4" t="n"/>
      <x:c r="O372" s="4" t="n"/>
      <x:c r="P372" s="4" t="n"/>
      <x:c r="Q372" s="4" t="str">
        <x:f>IF(K372="","",SUM(L372:P372))</x:f>
      </x:c>
      <x:c r="R372" s="4" t="str">
        <x:f>IF(K372="","",K372-Q372)</x:f>
      </x:c>
      <x:c r="S372" s="4" t="n"/>
      <x:c r="T372" s="4" t="str">
        <x:f>IF(K372="","",K372+IF(S372="",0,S372))</x:f>
      </x:c>
    </x:row>
    <x:row r="373">
      <x:c r="D373" s="5" t="n"/>
      <x:c r="E373" s="5" t="n"/>
      <x:c r="F373" s="5" t="n"/>
      <x:c r="G373" s="4" t="n"/>
      <x:c r="H373" s="4" t="n"/>
      <x:c r="I373" s="4" t="n"/>
      <x:c r="J373" s="4" t="n"/>
      <x:c r="K373" s="4" t="str">
        <x:f>IF(G373="","",SUM(G373:J373))</x:f>
      </x:c>
      <x:c r="L373" s="4" t="n"/>
      <x:c r="M373" s="4" t="n"/>
      <x:c r="N373" s="4" t="n"/>
      <x:c r="O373" s="4" t="n"/>
      <x:c r="P373" s="4" t="n"/>
      <x:c r="Q373" s="4" t="str">
        <x:f>IF(K373="","",SUM(L373:P373))</x:f>
      </x:c>
      <x:c r="R373" s="4" t="str">
        <x:f>IF(K373="","",K373-Q373)</x:f>
      </x:c>
      <x:c r="S373" s="4" t="n"/>
      <x:c r="T373" s="4" t="str">
        <x:f>IF(K373="","",K373+IF(S373="",0,S373))</x:f>
      </x:c>
    </x:row>
    <x:row r="374">
      <x:c r="D374" s="5" t="n"/>
      <x:c r="E374" s="5" t="n"/>
      <x:c r="F374" s="5" t="n"/>
      <x:c r="G374" s="4" t="n"/>
      <x:c r="H374" s="4" t="n"/>
      <x:c r="I374" s="4" t="n"/>
      <x:c r="J374" s="4" t="n"/>
      <x:c r="K374" s="4" t="str">
        <x:f>IF(G374="","",SUM(G374:J374))</x:f>
      </x:c>
      <x:c r="L374" s="4" t="n"/>
      <x:c r="M374" s="4" t="n"/>
      <x:c r="N374" s="4" t="n"/>
      <x:c r="O374" s="4" t="n"/>
      <x:c r="P374" s="4" t="n"/>
      <x:c r="Q374" s="4" t="str">
        <x:f>IF(K374="","",SUM(L374:P374))</x:f>
      </x:c>
      <x:c r="R374" s="4" t="str">
        <x:f>IF(K374="","",K374-Q374)</x:f>
      </x:c>
      <x:c r="S374" s="4" t="n"/>
      <x:c r="T374" s="4" t="str">
        <x:f>IF(K374="","",K374+IF(S374="",0,S374))</x:f>
      </x:c>
    </x:row>
    <x:row r="375">
      <x:c r="D375" s="5" t="n"/>
      <x:c r="E375" s="5" t="n"/>
      <x:c r="F375" s="5" t="n"/>
      <x:c r="G375" s="4" t="n"/>
      <x:c r="H375" s="4" t="n"/>
      <x:c r="I375" s="4" t="n"/>
      <x:c r="J375" s="4" t="n"/>
      <x:c r="K375" s="4" t="str">
        <x:f>IF(G375="","",SUM(G375:J375))</x:f>
      </x:c>
      <x:c r="L375" s="4" t="n"/>
      <x:c r="M375" s="4" t="n"/>
      <x:c r="N375" s="4" t="n"/>
      <x:c r="O375" s="4" t="n"/>
      <x:c r="P375" s="4" t="n"/>
      <x:c r="Q375" s="4" t="str">
        <x:f>IF(K375="","",SUM(L375:P375))</x:f>
      </x:c>
      <x:c r="R375" s="4" t="str">
        <x:f>IF(K375="","",K375-Q375)</x:f>
      </x:c>
      <x:c r="S375" s="4" t="n"/>
      <x:c r="T375" s="4" t="str">
        <x:f>IF(K375="","",K375+IF(S375="",0,S375))</x:f>
      </x:c>
    </x:row>
    <x:row r="376">
      <x:c r="D376" s="5" t="n"/>
      <x:c r="E376" s="5" t="n"/>
      <x:c r="F376" s="5" t="n"/>
      <x:c r="G376" s="4" t="n"/>
      <x:c r="H376" s="4" t="n"/>
      <x:c r="I376" s="4" t="n"/>
      <x:c r="J376" s="4" t="n"/>
      <x:c r="K376" s="4" t="str">
        <x:f>IF(G376="","",SUM(G376:J376))</x:f>
      </x:c>
      <x:c r="L376" s="4" t="n"/>
      <x:c r="M376" s="4" t="n"/>
      <x:c r="N376" s="4" t="n"/>
      <x:c r="O376" s="4" t="n"/>
      <x:c r="P376" s="4" t="n"/>
      <x:c r="Q376" s="4" t="str">
        <x:f>IF(K376="","",SUM(L376:P376))</x:f>
      </x:c>
      <x:c r="R376" s="4" t="str">
        <x:f>IF(K376="","",K376-Q376)</x:f>
      </x:c>
      <x:c r="S376" s="4" t="n"/>
      <x:c r="T376" s="4" t="str">
        <x:f>IF(K376="","",K376+IF(S376="",0,S376))</x:f>
      </x:c>
    </x:row>
    <x:row r="377">
      <x:c r="D377" s="5" t="n"/>
      <x:c r="E377" s="5" t="n"/>
      <x:c r="F377" s="5" t="n"/>
      <x:c r="G377" s="4" t="n"/>
      <x:c r="H377" s="4" t="n"/>
      <x:c r="I377" s="4" t="n"/>
      <x:c r="J377" s="4" t="n"/>
      <x:c r="K377" s="4" t="str">
        <x:f>IF(G377="","",SUM(G377:J377))</x:f>
      </x:c>
      <x:c r="L377" s="4" t="n"/>
      <x:c r="M377" s="4" t="n"/>
      <x:c r="N377" s="4" t="n"/>
      <x:c r="O377" s="4" t="n"/>
      <x:c r="P377" s="4" t="n"/>
      <x:c r="Q377" s="4" t="str">
        <x:f>IF(K377="","",SUM(L377:P377))</x:f>
      </x:c>
      <x:c r="R377" s="4" t="str">
        <x:f>IF(K377="","",K377-Q377)</x:f>
      </x:c>
      <x:c r="S377" s="4" t="n"/>
      <x:c r="T377" s="4" t="str">
        <x:f>IF(K377="","",K377+IF(S377="",0,S377))</x:f>
      </x:c>
    </x:row>
    <x:row r="378">
      <x:c r="D378" s="5" t="n"/>
      <x:c r="E378" s="5" t="n"/>
      <x:c r="F378" s="5" t="n"/>
      <x:c r="G378" s="4" t="n"/>
      <x:c r="H378" s="4" t="n"/>
      <x:c r="I378" s="4" t="n"/>
      <x:c r="J378" s="4" t="n"/>
      <x:c r="K378" s="4" t="str">
        <x:f>IF(G378="","",SUM(G378:J378))</x:f>
      </x:c>
      <x:c r="L378" s="4" t="n"/>
      <x:c r="M378" s="4" t="n"/>
      <x:c r="N378" s="4" t="n"/>
      <x:c r="O378" s="4" t="n"/>
      <x:c r="P378" s="4" t="n"/>
      <x:c r="Q378" s="4" t="str">
        <x:f>IF(K378="","",SUM(L378:P378))</x:f>
      </x:c>
      <x:c r="R378" s="4" t="str">
        <x:f>IF(K378="","",K378-Q378)</x:f>
      </x:c>
      <x:c r="S378" s="4" t="n"/>
      <x:c r="T378" s="4" t="str">
        <x:f>IF(K378="","",K378+IF(S378="",0,S378))</x:f>
      </x:c>
    </x:row>
    <x:row r="379">
      <x:c r="D379" s="5" t="n"/>
      <x:c r="E379" s="5" t="n"/>
      <x:c r="F379" s="5" t="n"/>
      <x:c r="G379" s="4" t="n"/>
      <x:c r="H379" s="4" t="n"/>
      <x:c r="I379" s="4" t="n"/>
      <x:c r="J379" s="4" t="n"/>
      <x:c r="K379" s="4" t="str">
        <x:f>IF(G379="","",SUM(G379:J379))</x:f>
      </x:c>
      <x:c r="L379" s="4" t="n"/>
      <x:c r="M379" s="4" t="n"/>
      <x:c r="N379" s="4" t="n"/>
      <x:c r="O379" s="4" t="n"/>
      <x:c r="P379" s="4" t="n"/>
      <x:c r="Q379" s="4" t="str">
        <x:f>IF(K379="","",SUM(L379:P379))</x:f>
      </x:c>
      <x:c r="R379" s="4" t="str">
        <x:f>IF(K379="","",K379-Q379)</x:f>
      </x:c>
      <x:c r="S379" s="4" t="n"/>
      <x:c r="T379" s="4" t="str">
        <x:f>IF(K379="","",K379+IF(S379="",0,S379))</x:f>
      </x:c>
    </x:row>
    <x:row r="380">
      <x:c r="D380" s="5" t="n"/>
      <x:c r="E380" s="5" t="n"/>
      <x:c r="F380" s="5" t="n"/>
      <x:c r="G380" s="4" t="n"/>
      <x:c r="H380" s="4" t="n"/>
      <x:c r="I380" s="4" t="n"/>
      <x:c r="J380" s="4" t="n"/>
      <x:c r="K380" s="4" t="str">
        <x:f>IF(G380="","",SUM(G380:J380))</x:f>
      </x:c>
      <x:c r="L380" s="4" t="n"/>
      <x:c r="M380" s="4" t="n"/>
      <x:c r="N380" s="4" t="n"/>
      <x:c r="O380" s="4" t="n"/>
      <x:c r="P380" s="4" t="n"/>
      <x:c r="Q380" s="4" t="str">
        <x:f>IF(K380="","",SUM(L380:P380))</x:f>
      </x:c>
      <x:c r="R380" s="4" t="str">
        <x:f>IF(K380="","",K380-Q380)</x:f>
      </x:c>
      <x:c r="S380" s="4" t="n"/>
      <x:c r="T380" s="4" t="str">
        <x:f>IF(K380="","",K380+IF(S380="",0,S380))</x:f>
      </x:c>
    </x:row>
    <x:row r="381">
      <x:c r="D381" s="5" t="n"/>
      <x:c r="E381" s="5" t="n"/>
      <x:c r="F381" s="5" t="n"/>
      <x:c r="G381" s="4" t="n"/>
      <x:c r="H381" s="4" t="n"/>
      <x:c r="I381" s="4" t="n"/>
      <x:c r="J381" s="4" t="n"/>
      <x:c r="K381" s="4" t="str">
        <x:f>IF(G381="","",SUM(G381:J381))</x:f>
      </x:c>
      <x:c r="L381" s="4" t="n"/>
      <x:c r="M381" s="4" t="n"/>
      <x:c r="N381" s="4" t="n"/>
      <x:c r="O381" s="4" t="n"/>
      <x:c r="P381" s="4" t="n"/>
      <x:c r="Q381" s="4" t="str">
        <x:f>IF(K381="","",SUM(L381:P381))</x:f>
      </x:c>
      <x:c r="R381" s="4" t="str">
        <x:f>IF(K381="","",K381-Q381)</x:f>
      </x:c>
      <x:c r="S381" s="4" t="n"/>
      <x:c r="T381" s="4" t="str">
        <x:f>IF(K381="","",K381+IF(S381="",0,S381))</x:f>
      </x:c>
    </x:row>
    <x:row r="382">
      <x:c r="D382" s="5" t="n"/>
      <x:c r="E382" s="5" t="n"/>
      <x:c r="F382" s="5" t="n"/>
      <x:c r="G382" s="4" t="n"/>
      <x:c r="H382" s="4" t="n"/>
      <x:c r="I382" s="4" t="n"/>
      <x:c r="J382" s="4" t="n"/>
      <x:c r="K382" s="4" t="str">
        <x:f>IF(G382="","",SUM(G382:J382))</x:f>
      </x:c>
      <x:c r="L382" s="4" t="n"/>
      <x:c r="M382" s="4" t="n"/>
      <x:c r="N382" s="4" t="n"/>
      <x:c r="O382" s="4" t="n"/>
      <x:c r="P382" s="4" t="n"/>
      <x:c r="Q382" s="4" t="str">
        <x:f>IF(K382="","",SUM(L382:P382))</x:f>
      </x:c>
      <x:c r="R382" s="4" t="str">
        <x:f>IF(K382="","",K382-Q382)</x:f>
      </x:c>
      <x:c r="S382" s="4" t="n"/>
      <x:c r="T382" s="4" t="str">
        <x:f>IF(K382="","",K382+IF(S382="",0,S382))</x:f>
      </x:c>
    </x:row>
    <x:row r="383">
      <x:c r="D383" s="5" t="n"/>
      <x:c r="E383" s="5" t="n"/>
      <x:c r="F383" s="5" t="n"/>
      <x:c r="G383" s="4" t="n"/>
      <x:c r="H383" s="4" t="n"/>
      <x:c r="I383" s="4" t="n"/>
      <x:c r="J383" s="4" t="n"/>
      <x:c r="K383" s="4" t="str">
        <x:f>IF(G383="","",SUM(G383:J383))</x:f>
      </x:c>
      <x:c r="L383" s="4" t="n"/>
      <x:c r="M383" s="4" t="n"/>
      <x:c r="N383" s="4" t="n"/>
      <x:c r="O383" s="4" t="n"/>
      <x:c r="P383" s="4" t="n"/>
      <x:c r="Q383" s="4" t="str">
        <x:f>IF(K383="","",SUM(L383:P383))</x:f>
      </x:c>
      <x:c r="R383" s="4" t="str">
        <x:f>IF(K383="","",K383-Q383)</x:f>
      </x:c>
      <x:c r="S383" s="4" t="n"/>
      <x:c r="T383" s="4" t="str">
        <x:f>IF(K383="","",K383+IF(S383="",0,S383))</x:f>
      </x:c>
    </x:row>
    <x:row r="384">
      <x:c r="D384" s="5" t="n"/>
      <x:c r="E384" s="5" t="n"/>
      <x:c r="F384" s="5" t="n"/>
      <x:c r="G384" s="4" t="n"/>
      <x:c r="H384" s="4" t="n"/>
      <x:c r="I384" s="4" t="n"/>
      <x:c r="J384" s="4" t="n"/>
      <x:c r="K384" s="4" t="str">
        <x:f>IF(G384="","",SUM(G384:J384))</x:f>
      </x:c>
      <x:c r="L384" s="4" t="n"/>
      <x:c r="M384" s="4" t="n"/>
      <x:c r="N384" s="4" t="n"/>
      <x:c r="O384" s="4" t="n"/>
      <x:c r="P384" s="4" t="n"/>
      <x:c r="Q384" s="4" t="str">
        <x:f>IF(K384="","",SUM(L384:P384))</x:f>
      </x:c>
      <x:c r="R384" s="4" t="str">
        <x:f>IF(K384="","",K384-Q384)</x:f>
      </x:c>
      <x:c r="S384" s="4" t="n"/>
      <x:c r="T384" s="4" t="str">
        <x:f>IF(K384="","",K384+IF(S384="",0,S384))</x:f>
      </x:c>
    </x:row>
    <x:row r="385">
      <x:c r="D385" s="5" t="n"/>
      <x:c r="E385" s="5" t="n"/>
      <x:c r="F385" s="5" t="n"/>
      <x:c r="G385" s="4" t="n"/>
      <x:c r="H385" s="4" t="n"/>
      <x:c r="I385" s="4" t="n"/>
      <x:c r="J385" s="4" t="n"/>
      <x:c r="K385" s="4" t="str">
        <x:f>IF(G385="","",SUM(G385:J385))</x:f>
      </x:c>
      <x:c r="L385" s="4" t="n"/>
      <x:c r="M385" s="4" t="n"/>
      <x:c r="N385" s="4" t="n"/>
      <x:c r="O385" s="4" t="n"/>
      <x:c r="P385" s="4" t="n"/>
      <x:c r="Q385" s="4" t="str">
        <x:f>IF(K385="","",SUM(L385:P385))</x:f>
      </x:c>
      <x:c r="R385" s="4" t="str">
        <x:f>IF(K385="","",K385-Q385)</x:f>
      </x:c>
      <x:c r="S385" s="4" t="n"/>
      <x:c r="T385" s="4" t="str">
        <x:f>IF(K385="","",K385+IF(S385="",0,S385))</x:f>
      </x:c>
    </x:row>
    <x:row r="386">
      <x:c r="D386" s="5" t="n"/>
      <x:c r="E386" s="5" t="n"/>
      <x:c r="F386" s="5" t="n"/>
      <x:c r="G386" s="4" t="n"/>
      <x:c r="H386" s="4" t="n"/>
      <x:c r="I386" s="4" t="n"/>
      <x:c r="J386" s="4" t="n"/>
      <x:c r="K386" s="4" t="str">
        <x:f>IF(G386="","",SUM(G386:J386))</x:f>
      </x:c>
      <x:c r="L386" s="4" t="n"/>
      <x:c r="M386" s="4" t="n"/>
      <x:c r="N386" s="4" t="n"/>
      <x:c r="O386" s="4" t="n"/>
      <x:c r="P386" s="4" t="n"/>
      <x:c r="Q386" s="4" t="str">
        <x:f>IF(K386="","",SUM(L386:P386))</x:f>
      </x:c>
      <x:c r="R386" s="4" t="str">
        <x:f>IF(K386="","",K386-Q386)</x:f>
      </x:c>
      <x:c r="S386" s="4" t="n"/>
      <x:c r="T386" s="4" t="str">
        <x:f>IF(K386="","",K386+IF(S386="",0,S386))</x:f>
      </x:c>
    </x:row>
    <x:row r="387">
      <x:c r="D387" s="5" t="n"/>
      <x:c r="E387" s="5" t="n"/>
      <x:c r="F387" s="5" t="n"/>
      <x:c r="G387" s="4" t="n"/>
      <x:c r="H387" s="4" t="n"/>
      <x:c r="I387" s="4" t="n"/>
      <x:c r="J387" s="4" t="n"/>
      <x:c r="K387" s="4" t="str">
        <x:f>IF(G387="","",SUM(G387:J387))</x:f>
      </x:c>
      <x:c r="L387" s="4" t="n"/>
      <x:c r="M387" s="4" t="n"/>
      <x:c r="N387" s="4" t="n"/>
      <x:c r="O387" s="4" t="n"/>
      <x:c r="P387" s="4" t="n"/>
      <x:c r="Q387" s="4" t="str">
        <x:f>IF(K387="","",SUM(L387:P387))</x:f>
      </x:c>
      <x:c r="R387" s="4" t="str">
        <x:f>IF(K387="","",K387-Q387)</x:f>
      </x:c>
      <x:c r="S387" s="4" t="n"/>
      <x:c r="T387" s="4" t="str">
        <x:f>IF(K387="","",K387+IF(S387="",0,S387))</x:f>
      </x:c>
    </x:row>
    <x:row r="388">
      <x:c r="D388" s="5" t="n"/>
      <x:c r="E388" s="5" t="n"/>
      <x:c r="F388" s="5" t="n"/>
      <x:c r="G388" s="4" t="n"/>
      <x:c r="H388" s="4" t="n"/>
      <x:c r="I388" s="4" t="n"/>
      <x:c r="J388" s="4" t="n"/>
      <x:c r="K388" s="4" t="str">
        <x:f>IF(G388="","",SUM(G388:J388))</x:f>
      </x:c>
      <x:c r="L388" s="4" t="n"/>
      <x:c r="M388" s="4" t="n"/>
      <x:c r="N388" s="4" t="n"/>
      <x:c r="O388" s="4" t="n"/>
      <x:c r="P388" s="4" t="n"/>
      <x:c r="Q388" s="4" t="str">
        <x:f>IF(K388="","",SUM(L388:P388))</x:f>
      </x:c>
      <x:c r="R388" s="4" t="str">
        <x:f>IF(K388="","",K388-Q388)</x:f>
      </x:c>
      <x:c r="S388" s="4" t="n"/>
      <x:c r="T388" s="4" t="str">
        <x:f>IF(K388="","",K388+IF(S388="",0,S388))</x:f>
      </x:c>
    </x:row>
    <x:row r="389">
      <x:c r="D389" s="5" t="n"/>
      <x:c r="E389" s="5" t="n"/>
      <x:c r="F389" s="5" t="n"/>
      <x:c r="G389" s="4" t="n"/>
      <x:c r="H389" s="4" t="n"/>
      <x:c r="I389" s="4" t="n"/>
      <x:c r="J389" s="4" t="n"/>
      <x:c r="K389" s="4" t="str">
        <x:f>IF(G389="","",SUM(G389:J389))</x:f>
      </x:c>
      <x:c r="L389" s="4" t="n"/>
      <x:c r="M389" s="4" t="n"/>
      <x:c r="N389" s="4" t="n"/>
      <x:c r="O389" s="4" t="n"/>
      <x:c r="P389" s="4" t="n"/>
      <x:c r="Q389" s="4" t="str">
        <x:f>IF(K389="","",SUM(L389:P389))</x:f>
      </x:c>
      <x:c r="R389" s="4" t="str">
        <x:f>IF(K389="","",K389-Q389)</x:f>
      </x:c>
      <x:c r="S389" s="4" t="n"/>
      <x:c r="T389" s="4" t="str">
        <x:f>IF(K389="","",K389+IF(S389="",0,S389))</x:f>
      </x:c>
    </x:row>
    <x:row r="390">
      <x:c r="D390" s="5" t="n"/>
      <x:c r="E390" s="5" t="n"/>
      <x:c r="F390" s="5" t="n"/>
      <x:c r="G390" s="4" t="n"/>
      <x:c r="H390" s="4" t="n"/>
      <x:c r="I390" s="4" t="n"/>
      <x:c r="J390" s="4" t="n"/>
      <x:c r="K390" s="4" t="str">
        <x:f>IF(G390="","",SUM(G390:J390))</x:f>
      </x:c>
      <x:c r="L390" s="4" t="n"/>
      <x:c r="M390" s="4" t="n"/>
      <x:c r="N390" s="4" t="n"/>
      <x:c r="O390" s="4" t="n"/>
      <x:c r="P390" s="4" t="n"/>
      <x:c r="Q390" s="4" t="str">
        <x:f>IF(K390="","",SUM(L390:P390))</x:f>
      </x:c>
      <x:c r="R390" s="4" t="str">
        <x:f>IF(K390="","",K390-Q390)</x:f>
      </x:c>
      <x:c r="S390" s="4" t="n"/>
      <x:c r="T390" s="4" t="str">
        <x:f>IF(K390="","",K390+IF(S390="",0,S390))</x:f>
      </x:c>
    </x:row>
    <x:row r="391">
      <x:c r="D391" s="5" t="n"/>
      <x:c r="E391" s="5" t="n"/>
      <x:c r="F391" s="5" t="n"/>
      <x:c r="G391" s="4" t="n"/>
      <x:c r="H391" s="4" t="n"/>
      <x:c r="I391" s="4" t="n"/>
      <x:c r="J391" s="4" t="n"/>
      <x:c r="K391" s="4" t="str">
        <x:f>IF(G391="","",SUM(G391:J391))</x:f>
      </x:c>
      <x:c r="L391" s="4" t="n"/>
      <x:c r="M391" s="4" t="n"/>
      <x:c r="N391" s="4" t="n"/>
      <x:c r="O391" s="4" t="n"/>
      <x:c r="P391" s="4" t="n"/>
      <x:c r="Q391" s="4" t="str">
        <x:f>IF(K391="","",SUM(L391:P391))</x:f>
      </x:c>
      <x:c r="R391" s="4" t="str">
        <x:f>IF(K391="","",K391-Q391)</x:f>
      </x:c>
      <x:c r="S391" s="4" t="n"/>
      <x:c r="T391" s="4" t="str">
        <x:f>IF(K391="","",K391+IF(S391="",0,S391))</x:f>
      </x:c>
    </x:row>
    <x:row r="392">
      <x:c r="D392" s="5" t="n"/>
      <x:c r="E392" s="5" t="n"/>
      <x:c r="F392" s="5" t="n"/>
      <x:c r="G392" s="4" t="n"/>
      <x:c r="H392" s="4" t="n"/>
      <x:c r="I392" s="4" t="n"/>
      <x:c r="J392" s="4" t="n"/>
      <x:c r="K392" s="4" t="str">
        <x:f>IF(G392="","",SUM(G392:J392))</x:f>
      </x:c>
      <x:c r="L392" s="4" t="n"/>
      <x:c r="M392" s="4" t="n"/>
      <x:c r="N392" s="4" t="n"/>
      <x:c r="O392" s="4" t="n"/>
      <x:c r="P392" s="4" t="n"/>
      <x:c r="Q392" s="4" t="str">
        <x:f>IF(K392="","",SUM(L392:P392))</x:f>
      </x:c>
      <x:c r="R392" s="4" t="str">
        <x:f>IF(K392="","",K392-Q392)</x:f>
      </x:c>
      <x:c r="S392" s="4" t="n"/>
      <x:c r="T392" s="4" t="str">
        <x:f>IF(K392="","",K392+IF(S392="",0,S392))</x:f>
      </x:c>
    </x:row>
    <x:row r="393">
      <x:c r="D393" s="5" t="n"/>
      <x:c r="E393" s="5" t="n"/>
      <x:c r="F393" s="5" t="n"/>
      <x:c r="G393" s="4" t="n"/>
      <x:c r="H393" s="4" t="n"/>
      <x:c r="I393" s="4" t="n"/>
      <x:c r="J393" s="4" t="n"/>
      <x:c r="K393" s="4" t="str">
        <x:f>IF(G393="","",SUM(G393:J393))</x:f>
      </x:c>
      <x:c r="L393" s="4" t="n"/>
      <x:c r="M393" s="4" t="n"/>
      <x:c r="N393" s="4" t="n"/>
      <x:c r="O393" s="4" t="n"/>
      <x:c r="P393" s="4" t="n"/>
      <x:c r="Q393" s="4" t="str">
        <x:f>IF(K393="","",SUM(L393:P393))</x:f>
      </x:c>
      <x:c r="R393" s="4" t="str">
        <x:f>IF(K393="","",K393-Q393)</x:f>
      </x:c>
      <x:c r="S393" s="4" t="n"/>
      <x:c r="T393" s="4" t="str">
        <x:f>IF(K393="","",K393+IF(S393="",0,S393))</x:f>
      </x:c>
    </x:row>
    <x:row r="394">
      <x:c r="D394" s="5" t="n"/>
      <x:c r="E394" s="5" t="n"/>
      <x:c r="F394" s="5" t="n"/>
      <x:c r="G394" s="4" t="n"/>
      <x:c r="H394" s="4" t="n"/>
      <x:c r="I394" s="4" t="n"/>
      <x:c r="J394" s="4" t="n"/>
      <x:c r="K394" s="4" t="str">
        <x:f>IF(G394="","",SUM(G394:J394))</x:f>
      </x:c>
      <x:c r="L394" s="4" t="n"/>
      <x:c r="M394" s="4" t="n"/>
      <x:c r="N394" s="4" t="n"/>
      <x:c r="O394" s="4" t="n"/>
      <x:c r="P394" s="4" t="n"/>
      <x:c r="Q394" s="4" t="str">
        <x:f>IF(K394="","",SUM(L394:P394))</x:f>
      </x:c>
      <x:c r="R394" s="4" t="str">
        <x:f>IF(K394="","",K394-Q394)</x:f>
      </x:c>
      <x:c r="S394" s="4" t="n"/>
      <x:c r="T394" s="4" t="str">
        <x:f>IF(K394="","",K394+IF(S394="",0,S394))</x:f>
      </x:c>
    </x:row>
    <x:row r="395">
      <x:c r="D395" s="5" t="n"/>
      <x:c r="E395" s="5" t="n"/>
      <x:c r="F395" s="5" t="n"/>
      <x:c r="G395" s="4" t="n"/>
      <x:c r="H395" s="4" t="n"/>
      <x:c r="I395" s="4" t="n"/>
      <x:c r="J395" s="4" t="n"/>
      <x:c r="K395" s="4" t="str">
        <x:f>IF(G395="","",SUM(G395:J395))</x:f>
      </x:c>
      <x:c r="L395" s="4" t="n"/>
      <x:c r="M395" s="4" t="n"/>
      <x:c r="N395" s="4" t="n"/>
      <x:c r="O395" s="4" t="n"/>
      <x:c r="P395" s="4" t="n"/>
      <x:c r="Q395" s="4" t="str">
        <x:f>IF(K395="","",SUM(L395:P395))</x:f>
      </x:c>
      <x:c r="R395" s="4" t="str">
        <x:f>IF(K395="","",K395-Q395)</x:f>
      </x:c>
      <x:c r="S395" s="4" t="n"/>
      <x:c r="T395" s="4" t="str">
        <x:f>IF(K395="","",K395+IF(S395="",0,S395))</x:f>
      </x:c>
    </x:row>
    <x:row r="396">
      <x:c r="D396" s="5" t="n"/>
      <x:c r="E396" s="5" t="n"/>
      <x:c r="F396" s="5" t="n"/>
      <x:c r="G396" s="4" t="n"/>
      <x:c r="H396" s="4" t="n"/>
      <x:c r="I396" s="4" t="n"/>
      <x:c r="J396" s="4" t="n"/>
      <x:c r="K396" s="4" t="str">
        <x:f>IF(G396="","",SUM(G396:J396))</x:f>
      </x:c>
      <x:c r="L396" s="4" t="n"/>
      <x:c r="M396" s="4" t="n"/>
      <x:c r="N396" s="4" t="n"/>
      <x:c r="O396" s="4" t="n"/>
      <x:c r="P396" s="4" t="n"/>
      <x:c r="Q396" s="4" t="str">
        <x:f>IF(K396="","",SUM(L396:P396))</x:f>
      </x:c>
      <x:c r="R396" s="4" t="str">
        <x:f>IF(K396="","",K396-Q396)</x:f>
      </x:c>
      <x:c r="S396" s="4" t="n"/>
      <x:c r="T396" s="4" t="str">
        <x:f>IF(K396="","",K396+IF(S396="",0,S396))</x:f>
      </x:c>
    </x:row>
    <x:row r="397">
      <x:c r="D397" s="5" t="n"/>
      <x:c r="E397" s="5" t="n"/>
      <x:c r="F397" s="5" t="n"/>
      <x:c r="G397" s="4" t="n"/>
      <x:c r="H397" s="4" t="n"/>
      <x:c r="I397" s="4" t="n"/>
      <x:c r="J397" s="4" t="n"/>
      <x:c r="K397" s="4" t="str">
        <x:f>IF(G397="","",SUM(G397:J397))</x:f>
      </x:c>
      <x:c r="L397" s="4" t="n"/>
      <x:c r="M397" s="4" t="n"/>
      <x:c r="N397" s="4" t="n"/>
      <x:c r="O397" s="4" t="n"/>
      <x:c r="P397" s="4" t="n"/>
      <x:c r="Q397" s="4" t="str">
        <x:f>IF(K397="","",SUM(L397:P397))</x:f>
      </x:c>
      <x:c r="R397" s="4" t="str">
        <x:f>IF(K397="","",K397-Q397)</x:f>
      </x:c>
      <x:c r="S397" s="4" t="n"/>
      <x:c r="T397" s="4" t="str">
        <x:f>IF(K397="","",K397+IF(S397="",0,S397))</x:f>
      </x:c>
    </x:row>
    <x:row r="398">
      <x:c r="D398" s="5" t="n"/>
      <x:c r="E398" s="5" t="n"/>
      <x:c r="F398" s="5" t="n"/>
      <x:c r="G398" s="4" t="n"/>
      <x:c r="H398" s="4" t="n"/>
      <x:c r="I398" s="4" t="n"/>
      <x:c r="J398" s="4" t="n"/>
      <x:c r="K398" s="4" t="str">
        <x:f>IF(G398="","",SUM(G398:J398))</x:f>
      </x:c>
      <x:c r="L398" s="4" t="n"/>
      <x:c r="M398" s="4" t="n"/>
      <x:c r="N398" s="4" t="n"/>
      <x:c r="O398" s="4" t="n"/>
      <x:c r="P398" s="4" t="n"/>
      <x:c r="Q398" s="4" t="str">
        <x:f>IF(K398="","",SUM(L398:P398))</x:f>
      </x:c>
      <x:c r="R398" s="4" t="str">
        <x:f>IF(K398="","",K398-Q398)</x:f>
      </x:c>
      <x:c r="S398" s="4" t="n"/>
      <x:c r="T398" s="4" t="str">
        <x:f>IF(K398="","",K398+IF(S398="",0,S398))</x:f>
      </x:c>
    </x:row>
    <x:row r="399">
      <x:c r="D399" s="5" t="n"/>
      <x:c r="E399" s="5" t="n"/>
      <x:c r="F399" s="5" t="n"/>
      <x:c r="G399" s="4" t="n"/>
      <x:c r="H399" s="4" t="n"/>
      <x:c r="I399" s="4" t="n"/>
      <x:c r="J399" s="4" t="n"/>
      <x:c r="K399" s="4" t="str">
        <x:f>IF(G399="","",SUM(G399:J399))</x:f>
      </x:c>
      <x:c r="L399" s="4" t="n"/>
      <x:c r="M399" s="4" t="n"/>
      <x:c r="N399" s="4" t="n"/>
      <x:c r="O399" s="4" t="n"/>
      <x:c r="P399" s="4" t="n"/>
      <x:c r="Q399" s="4" t="str">
        <x:f>IF(K399="","",SUM(L399:P399))</x:f>
      </x:c>
      <x:c r="R399" s="4" t="str">
        <x:f>IF(K399="","",K399-Q399)</x:f>
      </x:c>
      <x:c r="S399" s="4" t="n"/>
      <x:c r="T399" s="4" t="str">
        <x:f>IF(K399="","",K399+IF(S399="",0,S399))</x:f>
      </x:c>
    </x:row>
    <x:row r="400">
      <x:c r="D400" s="5" t="n"/>
      <x:c r="E400" s="5" t="n"/>
      <x:c r="F400" s="5" t="n"/>
      <x:c r="G400" s="4" t="n"/>
      <x:c r="H400" s="4" t="n"/>
      <x:c r="I400" s="4" t="n"/>
      <x:c r="J400" s="4" t="n"/>
      <x:c r="K400" s="4" t="str">
        <x:f>IF(G400="","",SUM(G400:J400))</x:f>
      </x:c>
      <x:c r="L400" s="4" t="n"/>
      <x:c r="M400" s="4" t="n"/>
      <x:c r="N400" s="4" t="n"/>
      <x:c r="O400" s="4" t="n"/>
      <x:c r="P400" s="4" t="n"/>
      <x:c r="Q400" s="4" t="str">
        <x:f>IF(K400="","",SUM(L400:P400))</x:f>
      </x:c>
      <x:c r="R400" s="4" t="str">
        <x:f>IF(K400="","",K400-Q400)</x:f>
      </x:c>
      <x:c r="S400" s="4" t="n"/>
      <x:c r="T400" s="4" t="str">
        <x:f>IF(K400="","",K400+IF(S400="",0,S400))</x:f>
      </x:c>
    </x:row>
    <x:row r="401">
      <x:c r="D401" s="5" t="n"/>
      <x:c r="E401" s="5" t="n"/>
      <x:c r="F401" s="5" t="n"/>
      <x:c r="G401" s="4" t="n"/>
      <x:c r="H401" s="4" t="n"/>
      <x:c r="I401" s="4" t="n"/>
      <x:c r="J401" s="4" t="n"/>
      <x:c r="K401" s="4" t="str">
        <x:f>IF(G401="","",SUM(G401:J401))</x:f>
      </x:c>
      <x:c r="L401" s="4" t="n"/>
      <x:c r="M401" s="4" t="n"/>
      <x:c r="N401" s="4" t="n"/>
      <x:c r="O401" s="4" t="n"/>
      <x:c r="P401" s="4" t="n"/>
      <x:c r="Q401" s="4" t="str">
        <x:f>IF(K401="","",SUM(L401:P401))</x:f>
      </x:c>
      <x:c r="R401" s="4" t="str">
        <x:f>IF(K401="","",K401-Q401)</x:f>
      </x:c>
      <x:c r="S401" s="4" t="n"/>
      <x:c r="T401" s="4" t="str">
        <x:f>IF(K401="","",K401+IF(S401="",0,S401))</x:f>
      </x:c>
    </x:row>
    <x:row r="402">
      <x:c r="D402" s="5" t="n"/>
      <x:c r="E402" s="5" t="n"/>
      <x:c r="F402" s="5" t="n"/>
      <x:c r="G402" s="4" t="n"/>
      <x:c r="H402" s="4" t="n"/>
      <x:c r="I402" s="4" t="n"/>
      <x:c r="J402" s="4" t="n"/>
      <x:c r="K402" s="4" t="str">
        <x:f>IF(G402="","",SUM(G402:J402))</x:f>
      </x:c>
      <x:c r="L402" s="4" t="n"/>
      <x:c r="M402" s="4" t="n"/>
      <x:c r="N402" s="4" t="n"/>
      <x:c r="O402" s="4" t="n"/>
      <x:c r="P402" s="4" t="n"/>
      <x:c r="Q402" s="4" t="str">
        <x:f>IF(K402="","",SUM(L402:P402))</x:f>
      </x:c>
      <x:c r="R402" s="4" t="str">
        <x:f>IF(K402="","",K402-Q402)</x:f>
      </x:c>
      <x:c r="S402" s="4" t="n"/>
      <x:c r="T402" s="4" t="str">
        <x:f>IF(K402="","",K402+IF(S402="",0,S402))</x:f>
      </x:c>
    </x:row>
    <x:row r="403">
      <x:c r="D403" s="5" t="n"/>
      <x:c r="E403" s="5" t="n"/>
      <x:c r="F403" s="5" t="n"/>
      <x:c r="G403" s="4" t="n"/>
      <x:c r="H403" s="4" t="n"/>
      <x:c r="I403" s="4" t="n"/>
      <x:c r="J403" s="4" t="n"/>
      <x:c r="K403" s="4" t="str">
        <x:f>IF(G403="","",SUM(G403:J403))</x:f>
      </x:c>
      <x:c r="L403" s="4" t="n"/>
      <x:c r="M403" s="4" t="n"/>
      <x:c r="N403" s="4" t="n"/>
      <x:c r="O403" s="4" t="n"/>
      <x:c r="P403" s="4" t="n"/>
      <x:c r="Q403" s="4" t="str">
        <x:f>IF(K403="","",SUM(L403:P403))</x:f>
      </x:c>
      <x:c r="R403" s="4" t="str">
        <x:f>IF(K403="","",K403-Q403)</x:f>
      </x:c>
      <x:c r="S403" s="4" t="n"/>
      <x:c r="T403" s="4" t="str">
        <x:f>IF(K403="","",K403+IF(S403="",0,S403))</x:f>
      </x:c>
    </x:row>
    <x:row r="404">
      <x:c r="D404" s="5" t="n"/>
      <x:c r="E404" s="5" t="n"/>
      <x:c r="F404" s="5" t="n"/>
      <x:c r="G404" s="4" t="n"/>
      <x:c r="H404" s="4" t="n"/>
      <x:c r="I404" s="4" t="n"/>
      <x:c r="J404" s="4" t="n"/>
      <x:c r="K404" s="4" t="str">
        <x:f>IF(G404="","",SUM(G404:J404))</x:f>
      </x:c>
      <x:c r="L404" s="4" t="n"/>
      <x:c r="M404" s="4" t="n"/>
      <x:c r="N404" s="4" t="n"/>
      <x:c r="O404" s="4" t="n"/>
      <x:c r="P404" s="4" t="n"/>
      <x:c r="Q404" s="4" t="str">
        <x:f>IF(K404="","",SUM(L404:P404))</x:f>
      </x:c>
      <x:c r="R404" s="4" t="str">
        <x:f>IF(K404="","",K404-Q404)</x:f>
      </x:c>
      <x:c r="S404" s="4" t="n"/>
      <x:c r="T404" s="4" t="str">
        <x:f>IF(K404="","",K404+IF(S404="",0,S404))</x:f>
      </x:c>
    </x:row>
    <x:row r="405">
      <x:c r="D405" s="5" t="n"/>
      <x:c r="E405" s="5" t="n"/>
      <x:c r="F405" s="5" t="n"/>
      <x:c r="G405" s="4" t="n"/>
      <x:c r="H405" s="4" t="n"/>
      <x:c r="I405" s="4" t="n"/>
      <x:c r="J405" s="4" t="n"/>
      <x:c r="K405" s="4" t="str">
        <x:f>IF(G405="","",SUM(G405:J405))</x:f>
      </x:c>
      <x:c r="L405" s="4" t="n"/>
      <x:c r="M405" s="4" t="n"/>
      <x:c r="N405" s="4" t="n"/>
      <x:c r="O405" s="4" t="n"/>
      <x:c r="P405" s="4" t="n"/>
      <x:c r="Q405" s="4" t="str">
        <x:f>IF(K405="","",SUM(L405:P405))</x:f>
      </x:c>
      <x:c r="R405" s="4" t="str">
        <x:f>IF(K405="","",K405-Q405)</x:f>
      </x:c>
      <x:c r="S405" s="4" t="n"/>
      <x:c r="T405" s="4" t="str">
        <x:f>IF(K405="","",K405+IF(S405="",0,S405))</x:f>
      </x:c>
    </x:row>
    <x:row r="406">
      <x:c r="D406" s="5" t="n"/>
      <x:c r="E406" s="5" t="n"/>
      <x:c r="F406" s="5" t="n"/>
      <x:c r="G406" s="4" t="n"/>
      <x:c r="H406" s="4" t="n"/>
      <x:c r="I406" s="4" t="n"/>
      <x:c r="J406" s="4" t="n"/>
      <x:c r="K406" s="4" t="str">
        <x:f>IF(G406="","",SUM(G406:J406))</x:f>
      </x:c>
      <x:c r="L406" s="4" t="n"/>
      <x:c r="M406" s="4" t="n"/>
      <x:c r="N406" s="4" t="n"/>
      <x:c r="O406" s="4" t="n"/>
      <x:c r="P406" s="4" t="n"/>
      <x:c r="Q406" s="4" t="str">
        <x:f>IF(K406="","",SUM(L406:P406))</x:f>
      </x:c>
      <x:c r="R406" s="4" t="str">
        <x:f>IF(K406="","",K406-Q406)</x:f>
      </x:c>
      <x:c r="S406" s="4" t="n"/>
      <x:c r="T406" s="4" t="str">
        <x:f>IF(K406="","",K406+IF(S406="",0,S406))</x:f>
      </x:c>
    </x:row>
    <x:row r="407">
      <x:c r="D407" s="5" t="n"/>
      <x:c r="E407" s="5" t="n"/>
      <x:c r="F407" s="5" t="n"/>
      <x:c r="G407" s="4" t="n"/>
      <x:c r="H407" s="4" t="n"/>
      <x:c r="I407" s="4" t="n"/>
      <x:c r="J407" s="4" t="n"/>
      <x:c r="K407" s="4" t="str">
        <x:f>IF(G407="","",SUM(G407:J407))</x:f>
      </x:c>
      <x:c r="L407" s="4" t="n"/>
      <x:c r="M407" s="4" t="n"/>
      <x:c r="N407" s="4" t="n"/>
      <x:c r="O407" s="4" t="n"/>
      <x:c r="P407" s="4" t="n"/>
      <x:c r="Q407" s="4" t="str">
        <x:f>IF(K407="","",SUM(L407:P407))</x:f>
      </x:c>
      <x:c r="R407" s="4" t="str">
        <x:f>IF(K407="","",K407-Q407)</x:f>
      </x:c>
      <x:c r="S407" s="4" t="n"/>
      <x:c r="T407" s="4" t="str">
        <x:f>IF(K407="","",K407+IF(S407="",0,S407))</x:f>
      </x:c>
    </x:row>
    <x:row r="408">
      <x:c r="D408" s="5" t="n"/>
      <x:c r="E408" s="5" t="n"/>
      <x:c r="F408" s="5" t="n"/>
      <x:c r="G408" s="4" t="n"/>
      <x:c r="H408" s="4" t="n"/>
      <x:c r="I408" s="4" t="n"/>
      <x:c r="J408" s="4" t="n"/>
      <x:c r="K408" s="4" t="str">
        <x:f>IF(G408="","",SUM(G408:J408))</x:f>
      </x:c>
      <x:c r="L408" s="4" t="n"/>
      <x:c r="M408" s="4" t="n"/>
      <x:c r="N408" s="4" t="n"/>
      <x:c r="O408" s="4" t="n"/>
      <x:c r="P408" s="4" t="n"/>
      <x:c r="Q408" s="4" t="str">
        <x:f>IF(K408="","",SUM(L408:P408))</x:f>
      </x:c>
      <x:c r="R408" s="4" t="str">
        <x:f>IF(K408="","",K408-Q408)</x:f>
      </x:c>
      <x:c r="S408" s="4" t="n"/>
      <x:c r="T408" s="4" t="str">
        <x:f>IF(K408="","",K408+IF(S408="",0,S408))</x:f>
      </x:c>
    </x:row>
    <x:row r="409">
      <x:c r="D409" s="5" t="n"/>
      <x:c r="E409" s="5" t="n"/>
      <x:c r="F409" s="5" t="n"/>
      <x:c r="G409" s="4" t="n"/>
      <x:c r="H409" s="4" t="n"/>
      <x:c r="I409" s="4" t="n"/>
      <x:c r="J409" s="4" t="n"/>
      <x:c r="K409" s="4" t="str">
        <x:f>IF(G409="","",SUM(G409:J409))</x:f>
      </x:c>
      <x:c r="L409" s="4" t="n"/>
      <x:c r="M409" s="4" t="n"/>
      <x:c r="N409" s="4" t="n"/>
      <x:c r="O409" s="4" t="n"/>
      <x:c r="P409" s="4" t="n"/>
      <x:c r="Q409" s="4" t="str">
        <x:f>IF(K409="","",SUM(L409:P409))</x:f>
      </x:c>
      <x:c r="R409" s="4" t="str">
        <x:f>IF(K409="","",K409-Q409)</x:f>
      </x:c>
      <x:c r="S409" s="4" t="n"/>
      <x:c r="T409" s="4" t="str">
        <x:f>IF(K409="","",K409+IF(S409="",0,S409))</x:f>
      </x:c>
    </x:row>
    <x:row r="410">
      <x:c r="D410" s="5" t="n"/>
      <x:c r="E410" s="5" t="n"/>
      <x:c r="F410" s="5" t="n"/>
      <x:c r="G410" s="4" t="n"/>
      <x:c r="H410" s="4" t="n"/>
      <x:c r="I410" s="4" t="n"/>
      <x:c r="J410" s="4" t="n"/>
      <x:c r="K410" s="4" t="str">
        <x:f>IF(G410="","",SUM(G410:J410))</x:f>
      </x:c>
      <x:c r="L410" s="4" t="n"/>
      <x:c r="M410" s="4" t="n"/>
      <x:c r="N410" s="4" t="n"/>
      <x:c r="O410" s="4" t="n"/>
      <x:c r="P410" s="4" t="n"/>
      <x:c r="Q410" s="4" t="str">
        <x:f>IF(K410="","",SUM(L410:P410))</x:f>
      </x:c>
      <x:c r="R410" s="4" t="str">
        <x:f>IF(K410="","",K410-Q410)</x:f>
      </x:c>
      <x:c r="S410" s="4" t="n"/>
      <x:c r="T410" s="4" t="str">
        <x:f>IF(K410="","",K410+IF(S410="",0,S410))</x:f>
      </x:c>
    </x:row>
    <x:row r="411">
      <x:c r="D411" s="5" t="n"/>
      <x:c r="E411" s="5" t="n"/>
      <x:c r="F411" s="5" t="n"/>
      <x:c r="G411" s="4" t="n"/>
      <x:c r="H411" s="4" t="n"/>
      <x:c r="I411" s="4" t="n"/>
      <x:c r="J411" s="4" t="n"/>
      <x:c r="K411" s="4" t="str">
        <x:f>IF(G411="","",SUM(G411:J411))</x:f>
      </x:c>
      <x:c r="L411" s="4" t="n"/>
      <x:c r="M411" s="4" t="n"/>
      <x:c r="N411" s="4" t="n"/>
      <x:c r="O411" s="4" t="n"/>
      <x:c r="P411" s="4" t="n"/>
      <x:c r="Q411" s="4" t="str">
        <x:f>IF(K411="","",SUM(L411:P411))</x:f>
      </x:c>
      <x:c r="R411" s="4" t="str">
        <x:f>IF(K411="","",K411-Q411)</x:f>
      </x:c>
      <x:c r="S411" s="4" t="n"/>
      <x:c r="T411" s="4" t="str">
        <x:f>IF(K411="","",K411+IF(S411="",0,S411))</x:f>
      </x:c>
    </x:row>
    <x:row r="412">
      <x:c r="D412" s="5" t="n"/>
      <x:c r="E412" s="5" t="n"/>
      <x:c r="F412" s="5" t="n"/>
      <x:c r="G412" s="4" t="n"/>
      <x:c r="H412" s="4" t="n"/>
      <x:c r="I412" s="4" t="n"/>
      <x:c r="J412" s="4" t="n"/>
      <x:c r="K412" s="4" t="str">
        <x:f>IF(G412="","",SUM(G412:J412))</x:f>
      </x:c>
      <x:c r="L412" s="4" t="n"/>
      <x:c r="M412" s="4" t="n"/>
      <x:c r="N412" s="4" t="n"/>
      <x:c r="O412" s="4" t="n"/>
      <x:c r="P412" s="4" t="n"/>
      <x:c r="Q412" s="4" t="str">
        <x:f>IF(K412="","",SUM(L412:P412))</x:f>
      </x:c>
      <x:c r="R412" s="4" t="str">
        <x:f>IF(K412="","",K412-Q412)</x:f>
      </x:c>
      <x:c r="S412" s="4" t="n"/>
      <x:c r="T412" s="4" t="str">
        <x:f>IF(K412="","",K412+IF(S412="",0,S412))</x:f>
      </x:c>
    </x:row>
    <x:row r="413">
      <x:c r="D413" s="5" t="n"/>
      <x:c r="E413" s="5" t="n"/>
      <x:c r="F413" s="5" t="n"/>
      <x:c r="G413" s="4" t="n"/>
      <x:c r="H413" s="4" t="n"/>
      <x:c r="I413" s="4" t="n"/>
      <x:c r="J413" s="4" t="n"/>
      <x:c r="K413" s="4" t="str">
        <x:f>IF(G413="","",SUM(G413:J413))</x:f>
      </x:c>
      <x:c r="L413" s="4" t="n"/>
      <x:c r="M413" s="4" t="n"/>
      <x:c r="N413" s="4" t="n"/>
      <x:c r="O413" s="4" t="n"/>
      <x:c r="P413" s="4" t="n"/>
      <x:c r="Q413" s="4" t="str">
        <x:f>IF(K413="","",SUM(L413:P413))</x:f>
      </x:c>
      <x:c r="R413" s="4" t="str">
        <x:f>IF(K413="","",K413-Q413)</x:f>
      </x:c>
      <x:c r="S413" s="4" t="n"/>
      <x:c r="T413" s="4" t="str">
        <x:f>IF(K413="","",K413+IF(S413="",0,S413))</x:f>
      </x:c>
    </x:row>
    <x:row r="414">
      <x:c r="D414" s="5" t="n"/>
      <x:c r="E414" s="5" t="n"/>
      <x:c r="F414" s="5" t="n"/>
      <x:c r="G414" s="4" t="n"/>
      <x:c r="H414" s="4" t="n"/>
      <x:c r="I414" s="4" t="n"/>
      <x:c r="J414" s="4" t="n"/>
      <x:c r="K414" s="4" t="str">
        <x:f>IF(G414="","",SUM(G414:J414))</x:f>
      </x:c>
      <x:c r="L414" s="4" t="n"/>
      <x:c r="M414" s="4" t="n"/>
      <x:c r="N414" s="4" t="n"/>
      <x:c r="O414" s="4" t="n"/>
      <x:c r="P414" s="4" t="n"/>
      <x:c r="Q414" s="4" t="str">
        <x:f>IF(K414="","",SUM(L414:P414))</x:f>
      </x:c>
      <x:c r="R414" s="4" t="str">
        <x:f>IF(K414="","",K414-Q414)</x:f>
      </x:c>
      <x:c r="S414" s="4" t="n"/>
      <x:c r="T414" s="4" t="str">
        <x:f>IF(K414="","",K414+IF(S414="",0,S414))</x:f>
      </x:c>
    </x:row>
    <x:row r="415">
      <x:c r="D415" s="5" t="n"/>
      <x:c r="E415" s="5" t="n"/>
      <x:c r="F415" s="5" t="n"/>
      <x:c r="G415" s="4" t="n"/>
      <x:c r="H415" s="4" t="n"/>
      <x:c r="I415" s="4" t="n"/>
      <x:c r="J415" s="4" t="n"/>
      <x:c r="K415" s="4" t="str">
        <x:f>IF(G415="","",SUM(G415:J415))</x:f>
      </x:c>
      <x:c r="L415" s="4" t="n"/>
      <x:c r="M415" s="4" t="n"/>
      <x:c r="N415" s="4" t="n"/>
      <x:c r="O415" s="4" t="n"/>
      <x:c r="P415" s="4" t="n"/>
      <x:c r="Q415" s="4" t="str">
        <x:f>IF(K415="","",SUM(L415:P415))</x:f>
      </x:c>
      <x:c r="R415" s="4" t="str">
        <x:f>IF(K415="","",K415-Q415)</x:f>
      </x:c>
      <x:c r="S415" s="4" t="n"/>
      <x:c r="T415" s="4" t="str">
        <x:f>IF(K415="","",K415+IF(S415="",0,S415))</x:f>
      </x:c>
    </x:row>
    <x:row r="416">
      <x:c r="D416" s="5" t="n"/>
      <x:c r="E416" s="5" t="n"/>
      <x:c r="F416" s="5" t="n"/>
      <x:c r="G416" s="4" t="n"/>
      <x:c r="H416" s="4" t="n"/>
      <x:c r="I416" s="4" t="n"/>
      <x:c r="J416" s="4" t="n"/>
      <x:c r="K416" s="4" t="str">
        <x:f>IF(G416="","",SUM(G416:J416))</x:f>
      </x:c>
      <x:c r="L416" s="4" t="n"/>
      <x:c r="M416" s="4" t="n"/>
      <x:c r="N416" s="4" t="n"/>
      <x:c r="O416" s="4" t="n"/>
      <x:c r="P416" s="4" t="n"/>
      <x:c r="Q416" s="4" t="str">
        <x:f>IF(K416="","",SUM(L416:P416))</x:f>
      </x:c>
      <x:c r="R416" s="4" t="str">
        <x:f>IF(K416="","",K416-Q416)</x:f>
      </x:c>
      <x:c r="S416" s="4" t="n"/>
      <x:c r="T416" s="4" t="str">
        <x:f>IF(K416="","",K416+IF(S416="",0,S416))</x:f>
      </x:c>
    </x:row>
    <x:row r="417">
      <x:c r="D417" s="5" t="n"/>
      <x:c r="E417" s="5" t="n"/>
      <x:c r="F417" s="5" t="n"/>
      <x:c r="G417" s="4" t="n"/>
      <x:c r="H417" s="4" t="n"/>
      <x:c r="I417" s="4" t="n"/>
      <x:c r="J417" s="4" t="n"/>
      <x:c r="K417" s="4" t="str">
        <x:f>IF(G417="","",SUM(G417:J417))</x:f>
      </x:c>
      <x:c r="L417" s="4" t="n"/>
      <x:c r="M417" s="4" t="n"/>
      <x:c r="N417" s="4" t="n"/>
      <x:c r="O417" s="4" t="n"/>
      <x:c r="P417" s="4" t="n"/>
      <x:c r="Q417" s="4" t="str">
        <x:f>IF(K417="","",SUM(L417:P417))</x:f>
      </x:c>
      <x:c r="R417" s="4" t="str">
        <x:f>IF(K417="","",K417-Q417)</x:f>
      </x:c>
      <x:c r="S417" s="4" t="n"/>
      <x:c r="T417" s="4" t="str">
        <x:f>IF(K417="","",K417+IF(S417="",0,S417))</x:f>
      </x:c>
    </x:row>
    <x:row r="418">
      <x:c r="D418" s="5" t="n"/>
      <x:c r="E418" s="5" t="n"/>
      <x:c r="F418" s="5" t="n"/>
      <x:c r="G418" s="4" t="n"/>
      <x:c r="H418" s="4" t="n"/>
      <x:c r="I418" s="4" t="n"/>
      <x:c r="J418" s="4" t="n"/>
      <x:c r="K418" s="4" t="str">
        <x:f>IF(G418="","",SUM(G418:J418))</x:f>
      </x:c>
      <x:c r="L418" s="4" t="n"/>
      <x:c r="M418" s="4" t="n"/>
      <x:c r="N418" s="4" t="n"/>
      <x:c r="O418" s="4" t="n"/>
      <x:c r="P418" s="4" t="n"/>
      <x:c r="Q418" s="4" t="str">
        <x:f>IF(K418="","",SUM(L418:P418))</x:f>
      </x:c>
      <x:c r="R418" s="4" t="str">
        <x:f>IF(K418="","",K418-Q418)</x:f>
      </x:c>
      <x:c r="S418" s="4" t="n"/>
      <x:c r="T418" s="4" t="str">
        <x:f>IF(K418="","",K418+IF(S418="",0,S418))</x:f>
      </x:c>
    </x:row>
    <x:row r="419">
      <x:c r="D419" s="5" t="n"/>
      <x:c r="E419" s="5" t="n"/>
      <x:c r="F419" s="5" t="n"/>
      <x:c r="G419" s="4" t="n"/>
      <x:c r="H419" s="4" t="n"/>
      <x:c r="I419" s="4" t="n"/>
      <x:c r="J419" s="4" t="n"/>
      <x:c r="K419" s="4" t="str">
        <x:f>IF(G419="","",SUM(G419:J419))</x:f>
      </x:c>
      <x:c r="L419" s="4" t="n"/>
      <x:c r="M419" s="4" t="n"/>
      <x:c r="N419" s="4" t="n"/>
      <x:c r="O419" s="4" t="n"/>
      <x:c r="P419" s="4" t="n"/>
      <x:c r="Q419" s="4" t="str">
        <x:f>IF(K419="","",SUM(L419:P419))</x:f>
      </x:c>
      <x:c r="R419" s="4" t="str">
        <x:f>IF(K419="","",K419-Q419)</x:f>
      </x:c>
      <x:c r="S419" s="4" t="n"/>
      <x:c r="T419" s="4" t="str">
        <x:f>IF(K419="","",K419+IF(S419="",0,S419))</x:f>
      </x:c>
    </x:row>
    <x:row r="420">
      <x:c r="D420" s="5" t="n"/>
      <x:c r="E420" s="5" t="n"/>
      <x:c r="F420" s="5" t="n"/>
      <x:c r="G420" s="4" t="n"/>
      <x:c r="H420" s="4" t="n"/>
      <x:c r="I420" s="4" t="n"/>
      <x:c r="J420" s="4" t="n"/>
      <x:c r="K420" s="4" t="str">
        <x:f>IF(G420="","",SUM(G420:J420))</x:f>
      </x:c>
      <x:c r="L420" s="4" t="n"/>
      <x:c r="M420" s="4" t="n"/>
      <x:c r="N420" s="4" t="n"/>
      <x:c r="O420" s="4" t="n"/>
      <x:c r="P420" s="4" t="n"/>
      <x:c r="Q420" s="4" t="str">
        <x:f>IF(K420="","",SUM(L420:P420))</x:f>
      </x:c>
      <x:c r="R420" s="4" t="str">
        <x:f>IF(K420="","",K420-Q420)</x:f>
      </x:c>
      <x:c r="S420" s="4" t="n"/>
      <x:c r="T420" s="4" t="str">
        <x:f>IF(K420="","",K420+IF(S420="",0,S420))</x:f>
      </x:c>
    </x:row>
    <x:row r="421">
      <x:c r="D421" s="5" t="n"/>
      <x:c r="E421" s="5" t="n"/>
      <x:c r="F421" s="5" t="n"/>
      <x:c r="G421" s="4" t="n"/>
      <x:c r="H421" s="4" t="n"/>
      <x:c r="I421" s="4" t="n"/>
      <x:c r="J421" s="4" t="n"/>
      <x:c r="K421" s="4" t="str">
        <x:f>IF(G421="","",SUM(G421:J421))</x:f>
      </x:c>
      <x:c r="L421" s="4" t="n"/>
      <x:c r="M421" s="4" t="n"/>
      <x:c r="N421" s="4" t="n"/>
      <x:c r="O421" s="4" t="n"/>
      <x:c r="P421" s="4" t="n"/>
      <x:c r="Q421" s="4" t="str">
        <x:f>IF(K421="","",SUM(L421:P421))</x:f>
      </x:c>
      <x:c r="R421" s="4" t="str">
        <x:f>IF(K421="","",K421-Q421)</x:f>
      </x:c>
      <x:c r="S421" s="4" t="n"/>
      <x:c r="T421" s="4" t="str">
        <x:f>IF(K421="","",K421+IF(S421="",0,S421))</x:f>
      </x:c>
    </x:row>
    <x:row r="422">
      <x:c r="D422" s="5" t="n"/>
      <x:c r="E422" s="5" t="n"/>
      <x:c r="F422" s="5" t="n"/>
      <x:c r="G422" s="4" t="n"/>
      <x:c r="H422" s="4" t="n"/>
      <x:c r="I422" s="4" t="n"/>
      <x:c r="J422" s="4" t="n"/>
      <x:c r="K422" s="4" t="str">
        <x:f>IF(G422="","",SUM(G422:J422))</x:f>
      </x:c>
      <x:c r="L422" s="4" t="n"/>
      <x:c r="M422" s="4" t="n"/>
      <x:c r="N422" s="4" t="n"/>
      <x:c r="O422" s="4" t="n"/>
      <x:c r="P422" s="4" t="n"/>
      <x:c r="Q422" s="4" t="str">
        <x:f>IF(K422="","",SUM(L422:P422))</x:f>
      </x:c>
      <x:c r="R422" s="4" t="str">
        <x:f>IF(K422="","",K422-Q422)</x:f>
      </x:c>
      <x:c r="S422" s="4" t="n"/>
      <x:c r="T422" s="4" t="str">
        <x:f>IF(K422="","",K422+IF(S422="",0,S422))</x:f>
      </x:c>
    </x:row>
    <x:row r="423">
      <x:c r="D423" s="5" t="n"/>
      <x:c r="E423" s="5" t="n"/>
      <x:c r="F423" s="5" t="n"/>
      <x:c r="G423" s="4" t="n"/>
      <x:c r="H423" s="4" t="n"/>
      <x:c r="I423" s="4" t="n"/>
      <x:c r="J423" s="4" t="n"/>
      <x:c r="K423" s="4" t="str">
        <x:f>IF(G423="","",SUM(G423:J423))</x:f>
      </x:c>
      <x:c r="L423" s="4" t="n"/>
      <x:c r="M423" s="4" t="n"/>
      <x:c r="N423" s="4" t="n"/>
      <x:c r="O423" s="4" t="n"/>
      <x:c r="P423" s="4" t="n"/>
      <x:c r="Q423" s="4" t="str">
        <x:f>IF(K423="","",SUM(L423:P423))</x:f>
      </x:c>
      <x:c r="R423" s="4" t="str">
        <x:f>IF(K423="","",K423-Q423)</x:f>
      </x:c>
      <x:c r="S423" s="4" t="n"/>
      <x:c r="T423" s="4" t="str">
        <x:f>IF(K423="","",K423+IF(S423="",0,S423))</x:f>
      </x:c>
    </x:row>
    <x:row r="424">
      <x:c r="D424" s="5" t="n"/>
      <x:c r="E424" s="5" t="n"/>
      <x:c r="F424" s="5" t="n"/>
      <x:c r="G424" s="4" t="n"/>
      <x:c r="H424" s="4" t="n"/>
      <x:c r="I424" s="4" t="n"/>
      <x:c r="J424" s="4" t="n"/>
      <x:c r="K424" s="4" t="str">
        <x:f>IF(G424="","",SUM(G424:J424))</x:f>
      </x:c>
      <x:c r="L424" s="4" t="n"/>
      <x:c r="M424" s="4" t="n"/>
      <x:c r="N424" s="4" t="n"/>
      <x:c r="O424" s="4" t="n"/>
      <x:c r="P424" s="4" t="n"/>
      <x:c r="Q424" s="4" t="str">
        <x:f>IF(K424="","",SUM(L424:P424))</x:f>
      </x:c>
      <x:c r="R424" s="4" t="str">
        <x:f>IF(K424="","",K424-Q424)</x:f>
      </x:c>
      <x:c r="S424" s="4" t="n"/>
      <x:c r="T424" s="4" t="str">
        <x:f>IF(K424="","",K424+IF(S424="",0,S424))</x:f>
      </x:c>
    </x:row>
    <x:row r="425">
      <x:c r="D425" s="5" t="n"/>
      <x:c r="E425" s="5" t="n"/>
      <x:c r="F425" s="5" t="n"/>
      <x:c r="G425" s="4" t="n"/>
      <x:c r="H425" s="4" t="n"/>
      <x:c r="I425" s="4" t="n"/>
      <x:c r="J425" s="4" t="n"/>
      <x:c r="K425" s="4" t="str">
        <x:f>IF(G425="","",SUM(G425:J425))</x:f>
      </x:c>
      <x:c r="L425" s="4" t="n"/>
      <x:c r="M425" s="4" t="n"/>
      <x:c r="N425" s="4" t="n"/>
      <x:c r="O425" s="4" t="n"/>
      <x:c r="P425" s="4" t="n"/>
      <x:c r="Q425" s="4" t="str">
        <x:f>IF(K425="","",SUM(L425:P425))</x:f>
      </x:c>
      <x:c r="R425" s="4" t="str">
        <x:f>IF(K425="","",K425-Q425)</x:f>
      </x:c>
      <x:c r="S425" s="4" t="n"/>
      <x:c r="T425" s="4" t="str">
        <x:f>IF(K425="","",K425+IF(S425="",0,S425))</x:f>
      </x:c>
    </x:row>
    <x:row r="426">
      <x:c r="D426" s="5" t="n"/>
      <x:c r="E426" s="5" t="n"/>
      <x:c r="F426" s="5" t="n"/>
      <x:c r="G426" s="4" t="n"/>
      <x:c r="H426" s="4" t="n"/>
      <x:c r="I426" s="4" t="n"/>
      <x:c r="J426" s="4" t="n"/>
      <x:c r="K426" s="4" t="str">
        <x:f>IF(G426="","",SUM(G426:J426))</x:f>
      </x:c>
      <x:c r="L426" s="4" t="n"/>
      <x:c r="M426" s="4" t="n"/>
      <x:c r="N426" s="4" t="n"/>
      <x:c r="O426" s="4" t="n"/>
      <x:c r="P426" s="4" t="n"/>
      <x:c r="Q426" s="4" t="str">
        <x:f>IF(K426="","",SUM(L426:P426))</x:f>
      </x:c>
      <x:c r="R426" s="4" t="str">
        <x:f>IF(K426="","",K426-Q426)</x:f>
      </x:c>
      <x:c r="S426" s="4" t="n"/>
      <x:c r="T426" s="4" t="str">
        <x:f>IF(K426="","",K426+IF(S426="",0,S426))</x:f>
      </x:c>
    </x:row>
    <x:row r="427">
      <x:c r="D427" s="5" t="n"/>
      <x:c r="E427" s="5" t="n"/>
      <x:c r="F427" s="5" t="n"/>
      <x:c r="G427" s="4" t="n"/>
      <x:c r="H427" s="4" t="n"/>
      <x:c r="I427" s="4" t="n"/>
      <x:c r="J427" s="4" t="n"/>
      <x:c r="K427" s="4" t="str">
        <x:f>IF(G427="","",SUM(G427:J427))</x:f>
      </x:c>
      <x:c r="L427" s="4" t="n"/>
      <x:c r="M427" s="4" t="n"/>
      <x:c r="N427" s="4" t="n"/>
      <x:c r="O427" s="4" t="n"/>
      <x:c r="P427" s="4" t="n"/>
      <x:c r="Q427" s="4" t="str">
        <x:f>IF(K427="","",SUM(L427:P427))</x:f>
      </x:c>
      <x:c r="R427" s="4" t="str">
        <x:f>IF(K427="","",K427-Q427)</x:f>
      </x:c>
      <x:c r="S427" s="4" t="n"/>
      <x:c r="T427" s="4" t="str">
        <x:f>IF(K427="","",K427+IF(S427="",0,S427))</x:f>
      </x:c>
    </x:row>
    <x:row r="428">
      <x:c r="D428" s="5" t="n"/>
      <x:c r="E428" s="5" t="n"/>
      <x:c r="F428" s="5" t="n"/>
      <x:c r="G428" s="4" t="n"/>
      <x:c r="H428" s="4" t="n"/>
      <x:c r="I428" s="4" t="n"/>
      <x:c r="J428" s="4" t="n"/>
      <x:c r="K428" s="4" t="str">
        <x:f>IF(G428="","",SUM(G428:J428))</x:f>
      </x:c>
      <x:c r="L428" s="4" t="n"/>
      <x:c r="M428" s="4" t="n"/>
      <x:c r="N428" s="4" t="n"/>
      <x:c r="O428" s="4" t="n"/>
      <x:c r="P428" s="4" t="n"/>
      <x:c r="Q428" s="4" t="str">
        <x:f>IF(K428="","",SUM(L428:P428))</x:f>
      </x:c>
      <x:c r="R428" s="4" t="str">
        <x:f>IF(K428="","",K428-Q428)</x:f>
      </x:c>
      <x:c r="S428" s="4" t="n"/>
      <x:c r="T428" s="4" t="str">
        <x:f>IF(K428="","",K428+IF(S428="",0,S428))</x:f>
      </x:c>
    </x:row>
    <x:row r="429">
      <x:c r="D429" s="5" t="n"/>
      <x:c r="E429" s="5" t="n"/>
      <x:c r="F429" s="5" t="n"/>
      <x:c r="G429" s="4" t="n"/>
      <x:c r="H429" s="4" t="n"/>
      <x:c r="I429" s="4" t="n"/>
      <x:c r="J429" s="4" t="n"/>
      <x:c r="K429" s="4" t="str">
        <x:f>IF(G429="","",SUM(G429:J429))</x:f>
      </x:c>
      <x:c r="L429" s="4" t="n"/>
      <x:c r="M429" s="4" t="n"/>
      <x:c r="N429" s="4" t="n"/>
      <x:c r="O429" s="4" t="n"/>
      <x:c r="P429" s="4" t="n"/>
      <x:c r="Q429" s="4" t="str">
        <x:f>IF(K429="","",SUM(L429:P429))</x:f>
      </x:c>
      <x:c r="R429" s="4" t="str">
        <x:f>IF(K429="","",K429-Q429)</x:f>
      </x:c>
      <x:c r="S429" s="4" t="n"/>
      <x:c r="T429" s="4" t="str">
        <x:f>IF(K429="","",K429+IF(S429="",0,S429))</x:f>
      </x:c>
    </x:row>
    <x:row r="430">
      <x:c r="D430" s="5" t="n"/>
      <x:c r="E430" s="5" t="n"/>
      <x:c r="F430" s="5" t="n"/>
      <x:c r="G430" s="4" t="n"/>
      <x:c r="H430" s="4" t="n"/>
      <x:c r="I430" s="4" t="n"/>
      <x:c r="J430" s="4" t="n"/>
      <x:c r="K430" s="4" t="str">
        <x:f>IF(G430="","",SUM(G430:J430))</x:f>
      </x:c>
      <x:c r="L430" s="4" t="n"/>
      <x:c r="M430" s="4" t="n"/>
      <x:c r="N430" s="4" t="n"/>
      <x:c r="O430" s="4" t="n"/>
      <x:c r="P430" s="4" t="n"/>
      <x:c r="Q430" s="4" t="str">
        <x:f>IF(K430="","",SUM(L430:P430))</x:f>
      </x:c>
      <x:c r="R430" s="4" t="str">
        <x:f>IF(K430="","",K430-Q430)</x:f>
      </x:c>
      <x:c r="S430" s="4" t="n"/>
      <x:c r="T430" s="4" t="str">
        <x:f>IF(K430="","",K430+IF(S430="",0,S430))</x:f>
      </x:c>
    </x:row>
    <x:row r="431">
      <x:c r="D431" s="5" t="n"/>
      <x:c r="E431" s="5" t="n"/>
      <x:c r="F431" s="5" t="n"/>
      <x:c r="G431" s="4" t="n"/>
      <x:c r="H431" s="4" t="n"/>
      <x:c r="I431" s="4" t="n"/>
      <x:c r="J431" s="4" t="n"/>
      <x:c r="K431" s="4" t="str">
        <x:f>IF(G431="","",SUM(G431:J431))</x:f>
      </x:c>
      <x:c r="L431" s="4" t="n"/>
      <x:c r="M431" s="4" t="n"/>
      <x:c r="N431" s="4" t="n"/>
      <x:c r="O431" s="4" t="n"/>
      <x:c r="P431" s="4" t="n"/>
      <x:c r="Q431" s="4" t="str">
        <x:f>IF(K431="","",SUM(L431:P431))</x:f>
      </x:c>
      <x:c r="R431" s="4" t="str">
        <x:f>IF(K431="","",K431-Q431)</x:f>
      </x:c>
      <x:c r="S431" s="4" t="n"/>
      <x:c r="T431" s="4" t="str">
        <x:f>IF(K431="","",K431+IF(S431="",0,S431))</x:f>
      </x:c>
    </x:row>
    <x:row r="432">
      <x:c r="D432" s="5" t="n"/>
      <x:c r="E432" s="5" t="n"/>
      <x:c r="F432" s="5" t="n"/>
      <x:c r="G432" s="4" t="n"/>
      <x:c r="H432" s="4" t="n"/>
      <x:c r="I432" s="4" t="n"/>
      <x:c r="J432" s="4" t="n"/>
      <x:c r="K432" s="4" t="str">
        <x:f>IF(G432="","",SUM(G432:J432))</x:f>
      </x:c>
      <x:c r="L432" s="4" t="n"/>
      <x:c r="M432" s="4" t="n"/>
      <x:c r="N432" s="4" t="n"/>
      <x:c r="O432" s="4" t="n"/>
      <x:c r="P432" s="4" t="n"/>
      <x:c r="Q432" s="4" t="str">
        <x:f>IF(K432="","",SUM(L432:P432))</x:f>
      </x:c>
      <x:c r="R432" s="4" t="str">
        <x:f>IF(K432="","",K432-Q432)</x:f>
      </x:c>
      <x:c r="S432" s="4" t="n"/>
      <x:c r="T432" s="4" t="str">
        <x:f>IF(K432="","",K432+IF(S432="",0,S432))</x:f>
      </x:c>
    </x:row>
    <x:row r="433">
      <x:c r="D433" s="5" t="n"/>
      <x:c r="E433" s="5" t="n"/>
      <x:c r="F433" s="5" t="n"/>
      <x:c r="G433" s="4" t="n"/>
      <x:c r="H433" s="4" t="n"/>
      <x:c r="I433" s="4" t="n"/>
      <x:c r="J433" s="4" t="n"/>
      <x:c r="K433" s="4" t="str">
        <x:f>IF(G433="","",SUM(G433:J433))</x:f>
      </x:c>
      <x:c r="L433" s="4" t="n"/>
      <x:c r="M433" s="4" t="n"/>
      <x:c r="N433" s="4" t="n"/>
      <x:c r="O433" s="4" t="n"/>
      <x:c r="P433" s="4" t="n"/>
      <x:c r="Q433" s="4" t="str">
        <x:f>IF(K433="","",SUM(L433:P433))</x:f>
      </x:c>
      <x:c r="R433" s="4" t="str">
        <x:f>IF(K433="","",K433-Q433)</x:f>
      </x:c>
      <x:c r="S433" s="4" t="n"/>
      <x:c r="T433" s="4" t="str">
        <x:f>IF(K433="","",K433+IF(S433="",0,S433))</x:f>
      </x:c>
    </x:row>
    <x:row r="434">
      <x:c r="D434" s="5" t="n"/>
      <x:c r="E434" s="5" t="n"/>
      <x:c r="F434" s="5" t="n"/>
      <x:c r="G434" s="4" t="n"/>
      <x:c r="H434" s="4" t="n"/>
      <x:c r="I434" s="4" t="n"/>
      <x:c r="J434" s="4" t="n"/>
      <x:c r="K434" s="4" t="str">
        <x:f>IF(G434="","",SUM(G434:J434))</x:f>
      </x:c>
      <x:c r="L434" s="4" t="n"/>
      <x:c r="M434" s="4" t="n"/>
      <x:c r="N434" s="4" t="n"/>
      <x:c r="O434" s="4" t="n"/>
      <x:c r="P434" s="4" t="n"/>
      <x:c r="Q434" s="4" t="str">
        <x:f>IF(K434="","",SUM(L434:P434))</x:f>
      </x:c>
      <x:c r="R434" s="4" t="str">
        <x:f>IF(K434="","",K434-Q434)</x:f>
      </x:c>
      <x:c r="S434" s="4" t="n"/>
      <x:c r="T434" s="4" t="str">
        <x:f>IF(K434="","",K434+IF(S434="",0,S434))</x:f>
      </x:c>
    </x:row>
    <x:row r="435">
      <x:c r="D435" s="5" t="n"/>
      <x:c r="E435" s="5" t="n"/>
      <x:c r="F435" s="5" t="n"/>
      <x:c r="G435" s="4" t="n"/>
      <x:c r="H435" s="4" t="n"/>
      <x:c r="I435" s="4" t="n"/>
      <x:c r="J435" s="4" t="n"/>
      <x:c r="K435" s="4" t="str">
        <x:f>IF(G435="","",SUM(G435:J435))</x:f>
      </x:c>
      <x:c r="L435" s="4" t="n"/>
      <x:c r="M435" s="4" t="n"/>
      <x:c r="N435" s="4" t="n"/>
      <x:c r="O435" s="4" t="n"/>
      <x:c r="P435" s="4" t="n"/>
      <x:c r="Q435" s="4" t="str">
        <x:f>IF(K435="","",SUM(L435:P435))</x:f>
      </x:c>
      <x:c r="R435" s="4" t="str">
        <x:f>IF(K435="","",K435-Q435)</x:f>
      </x:c>
      <x:c r="S435" s="4" t="n"/>
      <x:c r="T435" s="4" t="str">
        <x:f>IF(K435="","",K435+IF(S435="",0,S435))</x:f>
      </x:c>
    </x:row>
    <x:row r="436">
      <x:c r="D436" s="5" t="n"/>
      <x:c r="E436" s="5" t="n"/>
      <x:c r="F436" s="5" t="n"/>
      <x:c r="G436" s="4" t="n"/>
      <x:c r="H436" s="4" t="n"/>
      <x:c r="I436" s="4" t="n"/>
      <x:c r="J436" s="4" t="n"/>
      <x:c r="K436" s="4" t="str">
        <x:f>IF(G436="","",SUM(G436:J436))</x:f>
      </x:c>
      <x:c r="L436" s="4" t="n"/>
      <x:c r="M436" s="4" t="n"/>
      <x:c r="N436" s="4" t="n"/>
      <x:c r="O436" s="4" t="n"/>
      <x:c r="P436" s="4" t="n"/>
      <x:c r="Q436" s="4" t="str">
        <x:f>IF(K436="","",SUM(L436:P436))</x:f>
      </x:c>
      <x:c r="R436" s="4" t="str">
        <x:f>IF(K436="","",K436-Q436)</x:f>
      </x:c>
      <x:c r="S436" s="4" t="n"/>
      <x:c r="T436" s="4" t="str">
        <x:f>IF(K436="","",K436+IF(S436="",0,S436))</x:f>
      </x:c>
    </x:row>
    <x:row r="437">
      <x:c r="D437" s="5" t="n"/>
      <x:c r="E437" s="5" t="n"/>
      <x:c r="F437" s="5" t="n"/>
      <x:c r="G437" s="4" t="n"/>
      <x:c r="H437" s="4" t="n"/>
      <x:c r="I437" s="4" t="n"/>
      <x:c r="J437" s="4" t="n"/>
      <x:c r="K437" s="4" t="str">
        <x:f>IF(G437="","",SUM(G437:J437))</x:f>
      </x:c>
      <x:c r="L437" s="4" t="n"/>
      <x:c r="M437" s="4" t="n"/>
      <x:c r="N437" s="4" t="n"/>
      <x:c r="O437" s="4" t="n"/>
      <x:c r="P437" s="4" t="n"/>
      <x:c r="Q437" s="4" t="str">
        <x:f>IF(K437="","",SUM(L437:P437))</x:f>
      </x:c>
      <x:c r="R437" s="4" t="str">
        <x:f>IF(K437="","",K437-Q437)</x:f>
      </x:c>
      <x:c r="S437" s="4" t="n"/>
      <x:c r="T437" s="4" t="str">
        <x:f>IF(K437="","",K437+IF(S437="",0,S437))</x:f>
      </x:c>
    </x:row>
    <x:row r="438">
      <x:c r="D438" s="5" t="n"/>
      <x:c r="E438" s="5" t="n"/>
      <x:c r="F438" s="5" t="n"/>
      <x:c r="G438" s="4" t="n"/>
      <x:c r="H438" s="4" t="n"/>
      <x:c r="I438" s="4" t="n"/>
      <x:c r="J438" s="4" t="n"/>
      <x:c r="K438" s="4" t="str">
        <x:f>IF(G438="","",SUM(G438:J438))</x:f>
      </x:c>
      <x:c r="L438" s="4" t="n"/>
      <x:c r="M438" s="4" t="n"/>
      <x:c r="N438" s="4" t="n"/>
      <x:c r="O438" s="4" t="n"/>
      <x:c r="P438" s="4" t="n"/>
      <x:c r="Q438" s="4" t="str">
        <x:f>IF(K438="","",SUM(L438:P438))</x:f>
      </x:c>
      <x:c r="R438" s="4" t="str">
        <x:f>IF(K438="","",K438-Q438)</x:f>
      </x:c>
      <x:c r="S438" s="4" t="n"/>
      <x:c r="T438" s="4" t="str">
        <x:f>IF(K438="","",K438+IF(S438="",0,S438))</x:f>
      </x:c>
    </x:row>
    <x:row r="439">
      <x:c r="D439" s="5" t="n"/>
      <x:c r="E439" s="5" t="n"/>
      <x:c r="F439" s="5" t="n"/>
      <x:c r="G439" s="4" t="n"/>
      <x:c r="H439" s="4" t="n"/>
      <x:c r="I439" s="4" t="n"/>
      <x:c r="J439" s="4" t="n"/>
      <x:c r="K439" s="4" t="str">
        <x:f>IF(G439="","",SUM(G439:J439))</x:f>
      </x:c>
      <x:c r="L439" s="4" t="n"/>
      <x:c r="M439" s="4" t="n"/>
      <x:c r="N439" s="4" t="n"/>
      <x:c r="O439" s="4" t="n"/>
      <x:c r="P439" s="4" t="n"/>
      <x:c r="Q439" s="4" t="str">
        <x:f>IF(K439="","",SUM(L439:P439))</x:f>
      </x:c>
      <x:c r="R439" s="4" t="str">
        <x:f>IF(K439="","",K439-Q439)</x:f>
      </x:c>
      <x:c r="S439" s="4" t="n"/>
      <x:c r="T439" s="4" t="str">
        <x:f>IF(K439="","",K439+IF(S439="",0,S439))</x:f>
      </x:c>
    </x:row>
    <x:row r="440">
      <x:c r="D440" s="5" t="n"/>
      <x:c r="E440" s="5" t="n"/>
      <x:c r="F440" s="5" t="n"/>
      <x:c r="G440" s="4" t="n"/>
      <x:c r="H440" s="4" t="n"/>
      <x:c r="I440" s="4" t="n"/>
      <x:c r="J440" s="4" t="n"/>
      <x:c r="K440" s="4" t="str">
        <x:f>IF(G440="","",SUM(G440:J440))</x:f>
      </x:c>
      <x:c r="L440" s="4" t="n"/>
      <x:c r="M440" s="4" t="n"/>
      <x:c r="N440" s="4" t="n"/>
      <x:c r="O440" s="4" t="n"/>
      <x:c r="P440" s="4" t="n"/>
      <x:c r="Q440" s="4" t="str">
        <x:f>IF(K440="","",SUM(L440:P440))</x:f>
      </x:c>
      <x:c r="R440" s="4" t="str">
        <x:f>IF(K440="","",K440-Q440)</x:f>
      </x:c>
      <x:c r="S440" s="4" t="n"/>
      <x:c r="T440" s="4" t="str">
        <x:f>IF(K440="","",K440+IF(S440="",0,S440))</x:f>
      </x:c>
    </x:row>
    <x:row r="441">
      <x:c r="D441" s="5" t="n"/>
      <x:c r="E441" s="5" t="n"/>
      <x:c r="F441" s="5" t="n"/>
      <x:c r="G441" s="4" t="n"/>
      <x:c r="H441" s="4" t="n"/>
      <x:c r="I441" s="4" t="n"/>
      <x:c r="J441" s="4" t="n"/>
      <x:c r="K441" s="4" t="str">
        <x:f>IF(G441="","",SUM(G441:J441))</x:f>
      </x:c>
      <x:c r="L441" s="4" t="n"/>
      <x:c r="M441" s="4" t="n"/>
      <x:c r="N441" s="4" t="n"/>
      <x:c r="O441" s="4" t="n"/>
      <x:c r="P441" s="4" t="n"/>
      <x:c r="Q441" s="4" t="str">
        <x:f>IF(K441="","",SUM(L441:P441))</x:f>
      </x:c>
      <x:c r="R441" s="4" t="str">
        <x:f>IF(K441="","",K441-Q441)</x:f>
      </x:c>
      <x:c r="S441" s="4" t="n"/>
      <x:c r="T441" s="4" t="str">
        <x:f>IF(K441="","",K441+IF(S441="",0,S441))</x:f>
      </x:c>
    </x:row>
    <x:row r="442">
      <x:c r="D442" s="5" t="n"/>
      <x:c r="E442" s="5" t="n"/>
      <x:c r="F442" s="5" t="n"/>
      <x:c r="G442" s="4" t="n"/>
      <x:c r="H442" s="4" t="n"/>
      <x:c r="I442" s="4" t="n"/>
      <x:c r="J442" s="4" t="n"/>
      <x:c r="K442" s="4" t="str">
        <x:f>IF(G442="","",SUM(G442:J442))</x:f>
      </x:c>
      <x:c r="L442" s="4" t="n"/>
      <x:c r="M442" s="4" t="n"/>
      <x:c r="N442" s="4" t="n"/>
      <x:c r="O442" s="4" t="n"/>
      <x:c r="P442" s="4" t="n"/>
      <x:c r="Q442" s="4" t="str">
        <x:f>IF(K442="","",SUM(L442:P442))</x:f>
      </x:c>
      <x:c r="R442" s="4" t="str">
        <x:f>IF(K442="","",K442-Q442)</x:f>
      </x:c>
      <x:c r="S442" s="4" t="n"/>
      <x:c r="T442" s="4" t="str">
        <x:f>IF(K442="","",K442+IF(S442="",0,S442))</x:f>
      </x:c>
    </x:row>
    <x:row r="443">
      <x:c r="D443" s="5" t="n"/>
      <x:c r="E443" s="5" t="n"/>
      <x:c r="F443" s="5" t="n"/>
      <x:c r="G443" s="4" t="n"/>
      <x:c r="H443" s="4" t="n"/>
      <x:c r="I443" s="4" t="n"/>
      <x:c r="J443" s="4" t="n"/>
      <x:c r="K443" s="4" t="str">
        <x:f>IF(G443="","",SUM(G443:J443))</x:f>
      </x:c>
      <x:c r="L443" s="4" t="n"/>
      <x:c r="M443" s="4" t="n"/>
      <x:c r="N443" s="4" t="n"/>
      <x:c r="O443" s="4" t="n"/>
      <x:c r="P443" s="4" t="n"/>
      <x:c r="Q443" s="4" t="str">
        <x:f>IF(K443="","",SUM(L443:P443))</x:f>
      </x:c>
      <x:c r="R443" s="4" t="str">
        <x:f>IF(K443="","",K443-Q443)</x:f>
      </x:c>
      <x:c r="S443" s="4" t="n"/>
      <x:c r="T443" s="4" t="str">
        <x:f>IF(K443="","",K443+IF(S443="",0,S443))</x:f>
      </x:c>
    </x:row>
    <x:row r="444">
      <x:c r="D444" s="5" t="n"/>
      <x:c r="E444" s="5" t="n"/>
      <x:c r="F444" s="5" t="n"/>
      <x:c r="G444" s="4" t="n"/>
      <x:c r="H444" s="4" t="n"/>
      <x:c r="I444" s="4" t="n"/>
      <x:c r="J444" s="4" t="n"/>
      <x:c r="K444" s="4" t="str">
        <x:f>IF(G444="","",SUM(G444:J444))</x:f>
      </x:c>
      <x:c r="L444" s="4" t="n"/>
      <x:c r="M444" s="4" t="n"/>
      <x:c r="N444" s="4" t="n"/>
      <x:c r="O444" s="4" t="n"/>
      <x:c r="P444" s="4" t="n"/>
      <x:c r="Q444" s="4" t="str">
        <x:f>IF(K444="","",SUM(L444:P444))</x:f>
      </x:c>
      <x:c r="R444" s="4" t="str">
        <x:f>IF(K444="","",K444-Q444)</x:f>
      </x:c>
      <x:c r="S444" s="4" t="n"/>
      <x:c r="T444" s="4" t="str">
        <x:f>IF(K444="","",K444+IF(S444="",0,S444))</x:f>
      </x:c>
    </x:row>
    <x:row r="445">
      <x:c r="D445" s="5" t="n"/>
      <x:c r="E445" s="5" t="n"/>
      <x:c r="F445" s="5" t="n"/>
      <x:c r="G445" s="4" t="n"/>
      <x:c r="H445" s="4" t="n"/>
      <x:c r="I445" s="4" t="n"/>
      <x:c r="J445" s="4" t="n"/>
      <x:c r="K445" s="4" t="str">
        <x:f>IF(G445="","",SUM(G445:J445))</x:f>
      </x:c>
      <x:c r="L445" s="4" t="n"/>
      <x:c r="M445" s="4" t="n"/>
      <x:c r="N445" s="4" t="n"/>
      <x:c r="O445" s="4" t="n"/>
      <x:c r="P445" s="4" t="n"/>
      <x:c r="Q445" s="4" t="str">
        <x:f>IF(K445="","",SUM(L445:P445))</x:f>
      </x:c>
      <x:c r="R445" s="4" t="str">
        <x:f>IF(K445="","",K445-Q445)</x:f>
      </x:c>
      <x:c r="S445" s="4" t="n"/>
      <x:c r="T445" s="4" t="str">
        <x:f>IF(K445="","",K445+IF(S445="",0,S445))</x:f>
      </x:c>
    </x:row>
    <x:row r="446">
      <x:c r="D446" s="5" t="n"/>
      <x:c r="E446" s="5" t="n"/>
      <x:c r="F446" s="5" t="n"/>
      <x:c r="G446" s="4" t="n"/>
      <x:c r="H446" s="4" t="n"/>
      <x:c r="I446" s="4" t="n"/>
      <x:c r="J446" s="4" t="n"/>
      <x:c r="K446" s="4" t="str">
        <x:f>IF(G446="","",SUM(G446:J446))</x:f>
      </x:c>
      <x:c r="L446" s="4" t="n"/>
      <x:c r="M446" s="4" t="n"/>
      <x:c r="N446" s="4" t="n"/>
      <x:c r="O446" s="4" t="n"/>
      <x:c r="P446" s="4" t="n"/>
      <x:c r="Q446" s="4" t="str">
        <x:f>IF(K446="","",SUM(L446:P446))</x:f>
      </x:c>
      <x:c r="R446" s="4" t="str">
        <x:f>IF(K446="","",K446-Q446)</x:f>
      </x:c>
      <x:c r="S446" s="4" t="n"/>
      <x:c r="T446" s="4" t="str">
        <x:f>IF(K446="","",K446+IF(S446="",0,S446))</x:f>
      </x:c>
    </x:row>
    <x:row r="447">
      <x:c r="D447" s="5" t="n"/>
      <x:c r="E447" s="5" t="n"/>
      <x:c r="F447" s="5" t="n"/>
      <x:c r="G447" s="4" t="n"/>
      <x:c r="H447" s="4" t="n"/>
      <x:c r="I447" s="4" t="n"/>
      <x:c r="J447" s="4" t="n"/>
      <x:c r="K447" s="4" t="str">
        <x:f>IF(G447="","",SUM(G447:J447))</x:f>
      </x:c>
      <x:c r="L447" s="4" t="n"/>
      <x:c r="M447" s="4" t="n"/>
      <x:c r="N447" s="4" t="n"/>
      <x:c r="O447" s="4" t="n"/>
      <x:c r="P447" s="4" t="n"/>
      <x:c r="Q447" s="4" t="str">
        <x:f>IF(K447="","",SUM(L447:P447))</x:f>
      </x:c>
      <x:c r="R447" s="4" t="str">
        <x:f>IF(K447="","",K447-Q447)</x:f>
      </x:c>
      <x:c r="S447" s="4" t="n"/>
      <x:c r="T447" s="4" t="str">
        <x:f>IF(K447="","",K447+IF(S447="",0,S447))</x:f>
      </x:c>
    </x:row>
    <x:row r="448">
      <x:c r="D448" s="5" t="n"/>
      <x:c r="E448" s="5" t="n"/>
      <x:c r="F448" s="5" t="n"/>
      <x:c r="G448" s="4" t="n"/>
      <x:c r="H448" s="4" t="n"/>
      <x:c r="I448" s="4" t="n"/>
      <x:c r="J448" s="4" t="n"/>
      <x:c r="K448" s="4" t="str">
        <x:f>IF(G448="","",SUM(G448:J448))</x:f>
      </x:c>
      <x:c r="L448" s="4" t="n"/>
      <x:c r="M448" s="4" t="n"/>
      <x:c r="N448" s="4" t="n"/>
      <x:c r="O448" s="4" t="n"/>
      <x:c r="P448" s="4" t="n"/>
      <x:c r="Q448" s="4" t="str">
        <x:f>IF(K448="","",SUM(L448:P448))</x:f>
      </x:c>
      <x:c r="R448" s="4" t="str">
        <x:f>IF(K448="","",K448-Q448)</x:f>
      </x:c>
      <x:c r="S448" s="4" t="n"/>
      <x:c r="T448" s="4" t="str">
        <x:f>IF(K448="","",K448+IF(S448="",0,S448))</x:f>
      </x:c>
    </x:row>
    <x:row r="449">
      <x:c r="D449" s="5" t="n"/>
      <x:c r="E449" s="5" t="n"/>
      <x:c r="F449" s="5" t="n"/>
      <x:c r="G449" s="4" t="n"/>
      <x:c r="H449" s="4" t="n"/>
      <x:c r="I449" s="4" t="n"/>
      <x:c r="J449" s="4" t="n"/>
      <x:c r="K449" s="4" t="str">
        <x:f>IF(G449="","",SUM(G449:J449))</x:f>
      </x:c>
      <x:c r="L449" s="4" t="n"/>
      <x:c r="M449" s="4" t="n"/>
      <x:c r="N449" s="4" t="n"/>
      <x:c r="O449" s="4" t="n"/>
      <x:c r="P449" s="4" t="n"/>
      <x:c r="Q449" s="4" t="str">
        <x:f>IF(K449="","",SUM(L449:P449))</x:f>
      </x:c>
      <x:c r="R449" s="4" t="str">
        <x:f>IF(K449="","",K449-Q449)</x:f>
      </x:c>
      <x:c r="S449" s="4" t="n"/>
      <x:c r="T449" s="4" t="str">
        <x:f>IF(K449="","",K449+IF(S449="",0,S449))</x:f>
      </x:c>
    </x:row>
    <x:row r="450">
      <x:c r="D450" s="5" t="n"/>
      <x:c r="E450" s="5" t="n"/>
      <x:c r="F450" s="5" t="n"/>
      <x:c r="G450" s="4" t="n"/>
      <x:c r="H450" s="4" t="n"/>
      <x:c r="I450" s="4" t="n"/>
      <x:c r="J450" s="4" t="n"/>
      <x:c r="K450" s="4" t="str">
        <x:f>IF(G450="","",SUM(G450:J450))</x:f>
      </x:c>
      <x:c r="L450" s="4" t="n"/>
      <x:c r="M450" s="4" t="n"/>
      <x:c r="N450" s="4" t="n"/>
      <x:c r="O450" s="4" t="n"/>
      <x:c r="P450" s="4" t="n"/>
      <x:c r="Q450" s="4" t="str">
        <x:f>IF(K450="","",SUM(L450:P450))</x:f>
      </x:c>
      <x:c r="R450" s="4" t="str">
        <x:f>IF(K450="","",K450-Q450)</x:f>
      </x:c>
      <x:c r="S450" s="4" t="n"/>
      <x:c r="T450" s="4" t="str">
        <x:f>IF(K450="","",K450+IF(S450="",0,S450))</x:f>
      </x:c>
    </x:row>
    <x:row r="451">
      <x:c r="D451" s="5" t="n"/>
      <x:c r="E451" s="5" t="n"/>
      <x:c r="F451" s="5" t="n"/>
      <x:c r="G451" s="4" t="n"/>
      <x:c r="H451" s="4" t="n"/>
      <x:c r="I451" s="4" t="n"/>
      <x:c r="J451" s="4" t="n"/>
      <x:c r="K451" s="4" t="str">
        <x:f>IF(G451="","",SUM(G451:J451))</x:f>
      </x:c>
      <x:c r="L451" s="4" t="n"/>
      <x:c r="M451" s="4" t="n"/>
      <x:c r="N451" s="4" t="n"/>
      <x:c r="O451" s="4" t="n"/>
      <x:c r="P451" s="4" t="n"/>
      <x:c r="Q451" s="4" t="str">
        <x:f>IF(K451="","",SUM(L451:P451))</x:f>
      </x:c>
      <x:c r="R451" s="4" t="str">
        <x:f>IF(K451="","",K451-Q451)</x:f>
      </x:c>
      <x:c r="S451" s="4" t="n"/>
      <x:c r="T451" s="4" t="str">
        <x:f>IF(K451="","",K451+IF(S451="",0,S451))</x:f>
      </x:c>
    </x:row>
    <x:row r="452">
      <x:c r="D452" s="5" t="n"/>
      <x:c r="E452" s="5" t="n"/>
      <x:c r="F452" s="5" t="n"/>
      <x:c r="G452" s="4" t="n"/>
      <x:c r="H452" s="4" t="n"/>
      <x:c r="I452" s="4" t="n"/>
      <x:c r="J452" s="4" t="n"/>
      <x:c r="K452" s="4" t="str">
        <x:f>IF(G452="","",SUM(G452:J452))</x:f>
      </x:c>
      <x:c r="L452" s="4" t="n"/>
      <x:c r="M452" s="4" t="n"/>
      <x:c r="N452" s="4" t="n"/>
      <x:c r="O452" s="4" t="n"/>
      <x:c r="P452" s="4" t="n"/>
      <x:c r="Q452" s="4" t="str">
        <x:f>IF(K452="","",SUM(L452:P452))</x:f>
      </x:c>
      <x:c r="R452" s="4" t="str">
        <x:f>IF(K452="","",K452-Q452)</x:f>
      </x:c>
      <x:c r="S452" s="4" t="n"/>
      <x:c r="T452" s="4" t="str">
        <x:f>IF(K452="","",K452+IF(S452="",0,S452))</x:f>
      </x:c>
    </x:row>
    <x:row r="453">
      <x:c r="D453" s="5" t="n"/>
      <x:c r="E453" s="5" t="n"/>
      <x:c r="F453" s="5" t="n"/>
      <x:c r="G453" s="4" t="n"/>
      <x:c r="H453" s="4" t="n"/>
      <x:c r="I453" s="4" t="n"/>
      <x:c r="J453" s="4" t="n"/>
      <x:c r="K453" s="4" t="str">
        <x:f>IF(G453="","",SUM(G453:J453))</x:f>
      </x:c>
      <x:c r="L453" s="4" t="n"/>
      <x:c r="M453" s="4" t="n"/>
      <x:c r="N453" s="4" t="n"/>
      <x:c r="O453" s="4" t="n"/>
      <x:c r="P453" s="4" t="n"/>
      <x:c r="Q453" s="4" t="str">
        <x:f>IF(K453="","",SUM(L453:P453))</x:f>
      </x:c>
      <x:c r="R453" s="4" t="str">
        <x:f>IF(K453="","",K453-Q453)</x:f>
      </x:c>
      <x:c r="S453" s="4" t="n"/>
      <x:c r="T453" s="4" t="str">
        <x:f>IF(K453="","",K453+IF(S453="",0,S453))</x:f>
      </x:c>
    </x:row>
    <x:row r="454">
      <x:c r="D454" s="5" t="n"/>
      <x:c r="E454" s="5" t="n"/>
      <x:c r="F454" s="5" t="n"/>
      <x:c r="G454" s="4" t="n"/>
      <x:c r="H454" s="4" t="n"/>
      <x:c r="I454" s="4" t="n"/>
      <x:c r="J454" s="4" t="n"/>
      <x:c r="K454" s="4" t="str">
        <x:f>IF(G454="","",SUM(G454:J454))</x:f>
      </x:c>
      <x:c r="L454" s="4" t="n"/>
      <x:c r="M454" s="4" t="n"/>
      <x:c r="N454" s="4" t="n"/>
      <x:c r="O454" s="4" t="n"/>
      <x:c r="P454" s="4" t="n"/>
      <x:c r="Q454" s="4" t="str">
        <x:f>IF(K454="","",SUM(L454:P454))</x:f>
      </x:c>
      <x:c r="R454" s="4" t="str">
        <x:f>IF(K454="","",K454-Q454)</x:f>
      </x:c>
      <x:c r="S454" s="4" t="n"/>
      <x:c r="T454" s="4" t="str">
        <x:f>IF(K454="","",K454+IF(S454="",0,S454))</x:f>
      </x:c>
    </x:row>
    <x:row r="455">
      <x:c r="D455" s="5" t="n"/>
      <x:c r="E455" s="5" t="n"/>
      <x:c r="F455" s="5" t="n"/>
      <x:c r="G455" s="4" t="n"/>
      <x:c r="H455" s="4" t="n"/>
      <x:c r="I455" s="4" t="n"/>
      <x:c r="J455" s="4" t="n"/>
      <x:c r="K455" s="4" t="str">
        <x:f>IF(G455="","",SUM(G455:J455))</x:f>
      </x:c>
      <x:c r="L455" s="4" t="n"/>
      <x:c r="M455" s="4" t="n"/>
      <x:c r="N455" s="4" t="n"/>
      <x:c r="O455" s="4" t="n"/>
      <x:c r="P455" s="4" t="n"/>
      <x:c r="Q455" s="4" t="str">
        <x:f>IF(K455="","",SUM(L455:P455))</x:f>
      </x:c>
      <x:c r="R455" s="4" t="str">
        <x:f>IF(K455="","",K455-Q455)</x:f>
      </x:c>
      <x:c r="S455" s="4" t="n"/>
      <x:c r="T455" s="4" t="str">
        <x:f>IF(K455="","",K455+IF(S455="",0,S455))</x:f>
      </x:c>
    </x:row>
    <x:row r="456">
      <x:c r="D456" s="5" t="n"/>
      <x:c r="E456" s="5" t="n"/>
      <x:c r="F456" s="5" t="n"/>
      <x:c r="G456" s="4" t="n"/>
      <x:c r="H456" s="4" t="n"/>
      <x:c r="I456" s="4" t="n"/>
      <x:c r="J456" s="4" t="n"/>
      <x:c r="K456" s="4" t="str">
        <x:f>IF(G456="","",SUM(G456:J456))</x:f>
      </x:c>
      <x:c r="L456" s="4" t="n"/>
      <x:c r="M456" s="4" t="n"/>
      <x:c r="N456" s="4" t="n"/>
      <x:c r="O456" s="4" t="n"/>
      <x:c r="P456" s="4" t="n"/>
      <x:c r="Q456" s="4" t="str">
        <x:f>IF(K456="","",SUM(L456:P456))</x:f>
      </x:c>
      <x:c r="R456" s="4" t="str">
        <x:f>IF(K456="","",K456-Q456)</x:f>
      </x:c>
      <x:c r="S456" s="4" t="n"/>
      <x:c r="T456" s="4" t="str">
        <x:f>IF(K456="","",K456+IF(S456="",0,S456))</x:f>
      </x:c>
    </x:row>
    <x:row r="457">
      <x:c r="D457" s="5" t="n"/>
      <x:c r="E457" s="5" t="n"/>
      <x:c r="F457" s="5" t="n"/>
      <x:c r="G457" s="4" t="n"/>
      <x:c r="H457" s="4" t="n"/>
      <x:c r="I457" s="4" t="n"/>
      <x:c r="J457" s="4" t="n"/>
      <x:c r="K457" s="4" t="str">
        <x:f>IF(G457="","",SUM(G457:J457))</x:f>
      </x:c>
      <x:c r="L457" s="4" t="n"/>
      <x:c r="M457" s="4" t="n"/>
      <x:c r="N457" s="4" t="n"/>
      <x:c r="O457" s="4" t="n"/>
      <x:c r="P457" s="4" t="n"/>
      <x:c r="Q457" s="4" t="str">
        <x:f>IF(K457="","",SUM(L457:P457))</x:f>
      </x:c>
      <x:c r="R457" s="4" t="str">
        <x:f>IF(K457="","",K457-Q457)</x:f>
      </x:c>
      <x:c r="S457" s="4" t="n"/>
      <x:c r="T457" s="4" t="str">
        <x:f>IF(K457="","",K457+IF(S457="",0,S457))</x:f>
      </x:c>
    </x:row>
    <x:row r="458">
      <x:c r="D458" s="5" t="n"/>
      <x:c r="E458" s="5" t="n"/>
      <x:c r="F458" s="5" t="n"/>
      <x:c r="G458" s="4" t="n"/>
      <x:c r="H458" s="4" t="n"/>
      <x:c r="I458" s="4" t="n"/>
      <x:c r="J458" s="4" t="n"/>
      <x:c r="K458" s="4" t="str">
        <x:f>IF(G458="","",SUM(G458:J458))</x:f>
      </x:c>
      <x:c r="L458" s="4" t="n"/>
      <x:c r="M458" s="4" t="n"/>
      <x:c r="N458" s="4" t="n"/>
      <x:c r="O458" s="4" t="n"/>
      <x:c r="P458" s="4" t="n"/>
      <x:c r="Q458" s="4" t="str">
        <x:f>IF(K458="","",SUM(L458:P458))</x:f>
      </x:c>
      <x:c r="R458" s="4" t="str">
        <x:f>IF(K458="","",K458-Q458)</x:f>
      </x:c>
      <x:c r="S458" s="4" t="n"/>
      <x:c r="T458" s="4" t="str">
        <x:f>IF(K458="","",K458+IF(S458="",0,S458))</x:f>
      </x:c>
    </x:row>
    <x:row r="459">
      <x:c r="D459" s="5" t="n"/>
      <x:c r="E459" s="5" t="n"/>
      <x:c r="F459" s="5" t="n"/>
      <x:c r="G459" s="4" t="n"/>
      <x:c r="H459" s="4" t="n"/>
      <x:c r="I459" s="4" t="n"/>
      <x:c r="J459" s="4" t="n"/>
      <x:c r="K459" s="4" t="str">
        <x:f>IF(G459="","",SUM(G459:J459))</x:f>
      </x:c>
      <x:c r="L459" s="4" t="n"/>
      <x:c r="M459" s="4" t="n"/>
      <x:c r="N459" s="4" t="n"/>
      <x:c r="O459" s="4" t="n"/>
      <x:c r="P459" s="4" t="n"/>
      <x:c r="Q459" s="4" t="str">
        <x:f>IF(K459="","",SUM(L459:P459))</x:f>
      </x:c>
      <x:c r="R459" s="4" t="str">
        <x:f>IF(K459="","",K459-Q459)</x:f>
      </x:c>
      <x:c r="S459" s="4" t="n"/>
      <x:c r="T459" s="4" t="str">
        <x:f>IF(K459="","",K459+IF(S459="",0,S459))</x:f>
      </x:c>
    </x:row>
    <x:row r="460">
      <x:c r="D460" s="5" t="n"/>
      <x:c r="E460" s="5" t="n"/>
      <x:c r="F460" s="5" t="n"/>
      <x:c r="G460" s="4" t="n"/>
      <x:c r="H460" s="4" t="n"/>
      <x:c r="I460" s="4" t="n"/>
      <x:c r="J460" s="4" t="n"/>
      <x:c r="K460" s="4" t="str">
        <x:f>IF(G460="","",SUM(G460:J460))</x:f>
      </x:c>
      <x:c r="L460" s="4" t="n"/>
      <x:c r="M460" s="4" t="n"/>
      <x:c r="N460" s="4" t="n"/>
      <x:c r="O460" s="4" t="n"/>
      <x:c r="P460" s="4" t="n"/>
      <x:c r="Q460" s="4" t="str">
        <x:f>IF(K460="","",SUM(L460:P460))</x:f>
      </x:c>
      <x:c r="R460" s="4" t="str">
        <x:f>IF(K460="","",K460-Q460)</x:f>
      </x:c>
      <x:c r="S460" s="4" t="n"/>
      <x:c r="T460" s="4" t="str">
        <x:f>IF(K460="","",K460+IF(S460="",0,S460))</x:f>
      </x:c>
    </x:row>
    <x:row r="461">
      <x:c r="D461" s="5" t="n"/>
      <x:c r="E461" s="5" t="n"/>
      <x:c r="F461" s="5" t="n"/>
      <x:c r="G461" s="4" t="n"/>
      <x:c r="H461" s="4" t="n"/>
      <x:c r="I461" s="4" t="n"/>
      <x:c r="J461" s="4" t="n"/>
      <x:c r="K461" s="4" t="str">
        <x:f>IF(G461="","",SUM(G461:J461))</x:f>
      </x:c>
      <x:c r="L461" s="4" t="n"/>
      <x:c r="M461" s="4" t="n"/>
      <x:c r="N461" s="4" t="n"/>
      <x:c r="O461" s="4" t="n"/>
      <x:c r="P461" s="4" t="n"/>
      <x:c r="Q461" s="4" t="str">
        <x:f>IF(K461="","",SUM(L461:P461))</x:f>
      </x:c>
      <x:c r="R461" s="4" t="str">
        <x:f>IF(K461="","",K461-Q461)</x:f>
      </x:c>
      <x:c r="S461" s="4" t="n"/>
      <x:c r="T461" s="4" t="str">
        <x:f>IF(K461="","",K461+IF(S461="",0,S461))</x:f>
      </x:c>
    </x:row>
    <x:row r="462">
      <x:c r="D462" s="5" t="n"/>
      <x:c r="E462" s="5" t="n"/>
      <x:c r="F462" s="5" t="n"/>
      <x:c r="G462" s="4" t="n"/>
      <x:c r="H462" s="4" t="n"/>
      <x:c r="I462" s="4" t="n"/>
      <x:c r="J462" s="4" t="n"/>
      <x:c r="K462" s="4" t="str">
        <x:f>IF(G462="","",SUM(G462:J462))</x:f>
      </x:c>
      <x:c r="L462" s="4" t="n"/>
      <x:c r="M462" s="4" t="n"/>
      <x:c r="N462" s="4" t="n"/>
      <x:c r="O462" s="4" t="n"/>
      <x:c r="P462" s="4" t="n"/>
      <x:c r="Q462" s="4" t="str">
        <x:f>IF(K462="","",SUM(L462:P462))</x:f>
      </x:c>
      <x:c r="R462" s="4" t="str">
        <x:f>IF(K462="","",K462-Q462)</x:f>
      </x:c>
      <x:c r="S462" s="4" t="n"/>
      <x:c r="T462" s="4" t="str">
        <x:f>IF(K462="","",K462+IF(S462="",0,S462))</x:f>
      </x:c>
    </x:row>
    <x:row r="463">
      <x:c r="D463" s="5" t="n"/>
      <x:c r="E463" s="5" t="n"/>
      <x:c r="F463" s="5" t="n"/>
      <x:c r="G463" s="4" t="n"/>
      <x:c r="H463" s="4" t="n"/>
      <x:c r="I463" s="4" t="n"/>
      <x:c r="J463" s="4" t="n"/>
      <x:c r="K463" s="4" t="str">
        <x:f>IF(G463="","",SUM(G463:J463))</x:f>
      </x:c>
      <x:c r="L463" s="4" t="n"/>
      <x:c r="M463" s="4" t="n"/>
      <x:c r="N463" s="4" t="n"/>
      <x:c r="O463" s="4" t="n"/>
      <x:c r="P463" s="4" t="n"/>
      <x:c r="Q463" s="4" t="str">
        <x:f>IF(K463="","",SUM(L463:P463))</x:f>
      </x:c>
      <x:c r="R463" s="4" t="str">
        <x:f>IF(K463="","",K463-Q463)</x:f>
      </x:c>
      <x:c r="S463" s="4" t="n"/>
      <x:c r="T463" s="4" t="str">
        <x:f>IF(K463="","",K463+IF(S463="",0,S463))</x:f>
      </x:c>
    </x:row>
    <x:row r="464">
      <x:c r="D464" s="5" t="n"/>
      <x:c r="E464" s="5" t="n"/>
      <x:c r="F464" s="5" t="n"/>
      <x:c r="G464" s="4" t="n"/>
      <x:c r="H464" s="4" t="n"/>
      <x:c r="I464" s="4" t="n"/>
      <x:c r="J464" s="4" t="n"/>
      <x:c r="K464" s="4" t="str">
        <x:f>IF(G464="","",SUM(G464:J464))</x:f>
      </x:c>
      <x:c r="L464" s="4" t="n"/>
      <x:c r="M464" s="4" t="n"/>
      <x:c r="N464" s="4" t="n"/>
      <x:c r="O464" s="4" t="n"/>
      <x:c r="P464" s="4" t="n"/>
      <x:c r="Q464" s="4" t="str">
        <x:f>IF(K464="","",SUM(L464:P464))</x:f>
      </x:c>
      <x:c r="R464" s="4" t="str">
        <x:f>IF(K464="","",K464-Q464)</x:f>
      </x:c>
      <x:c r="S464" s="4" t="n"/>
      <x:c r="T464" s="4" t="str">
        <x:f>IF(K464="","",K464+IF(S464="",0,S464))</x:f>
      </x:c>
    </x:row>
    <x:row r="465">
      <x:c r="D465" s="5" t="n"/>
      <x:c r="E465" s="5" t="n"/>
      <x:c r="F465" s="5" t="n"/>
      <x:c r="G465" s="4" t="n"/>
      <x:c r="H465" s="4" t="n"/>
      <x:c r="I465" s="4" t="n"/>
      <x:c r="J465" s="4" t="n"/>
      <x:c r="K465" s="4" t="str">
        <x:f>IF(G465="","",SUM(G465:J465))</x:f>
      </x:c>
      <x:c r="L465" s="4" t="n"/>
      <x:c r="M465" s="4" t="n"/>
      <x:c r="N465" s="4" t="n"/>
      <x:c r="O465" s="4" t="n"/>
      <x:c r="P465" s="4" t="n"/>
      <x:c r="Q465" s="4" t="str">
        <x:f>IF(K465="","",SUM(L465:P465))</x:f>
      </x:c>
      <x:c r="R465" s="4" t="str">
        <x:f>IF(K465="","",K465-Q465)</x:f>
      </x:c>
      <x:c r="S465" s="4" t="n"/>
      <x:c r="T465" s="4" t="str">
        <x:f>IF(K465="","",K465+IF(S465="",0,S465))</x:f>
      </x:c>
    </x:row>
    <x:row r="466">
      <x:c r="D466" s="5" t="n"/>
      <x:c r="E466" s="5" t="n"/>
      <x:c r="F466" s="5" t="n"/>
      <x:c r="G466" s="4" t="n"/>
      <x:c r="H466" s="4" t="n"/>
      <x:c r="I466" s="4" t="n"/>
      <x:c r="J466" s="4" t="n"/>
      <x:c r="K466" s="4" t="str">
        <x:f>IF(G466="","",SUM(G466:J466))</x:f>
      </x:c>
      <x:c r="L466" s="4" t="n"/>
      <x:c r="M466" s="4" t="n"/>
      <x:c r="N466" s="4" t="n"/>
      <x:c r="O466" s="4" t="n"/>
      <x:c r="P466" s="4" t="n"/>
      <x:c r="Q466" s="4" t="str">
        <x:f>IF(K466="","",SUM(L466:P466))</x:f>
      </x:c>
      <x:c r="R466" s="4" t="str">
        <x:f>IF(K466="","",K466-Q466)</x:f>
      </x:c>
      <x:c r="S466" s="4" t="n"/>
      <x:c r="T466" s="4" t="str">
        <x:f>IF(K466="","",K466+IF(S466="",0,S466))</x:f>
      </x:c>
    </x:row>
    <x:row r="467">
      <x:c r="D467" s="5" t="n"/>
      <x:c r="E467" s="5" t="n"/>
      <x:c r="F467" s="5" t="n"/>
      <x:c r="G467" s="4" t="n"/>
      <x:c r="H467" s="4" t="n"/>
      <x:c r="I467" s="4" t="n"/>
      <x:c r="J467" s="4" t="n"/>
      <x:c r="K467" s="4" t="str">
        <x:f>IF(G467="","",SUM(G467:J467))</x:f>
      </x:c>
      <x:c r="L467" s="4" t="n"/>
      <x:c r="M467" s="4" t="n"/>
      <x:c r="N467" s="4" t="n"/>
      <x:c r="O467" s="4" t="n"/>
      <x:c r="P467" s="4" t="n"/>
      <x:c r="Q467" s="4" t="str">
        <x:f>IF(K467="","",SUM(L467:P467))</x:f>
      </x:c>
      <x:c r="R467" s="4" t="str">
        <x:f>IF(K467="","",K467-Q467)</x:f>
      </x:c>
      <x:c r="S467" s="4" t="n"/>
      <x:c r="T467" s="4" t="str">
        <x:f>IF(K467="","",K467+IF(S467="",0,S467))</x:f>
      </x:c>
    </x:row>
    <x:row r="468">
      <x:c r="D468" s="5" t="n"/>
      <x:c r="E468" s="5" t="n"/>
      <x:c r="F468" s="5" t="n"/>
      <x:c r="G468" s="4" t="n"/>
      <x:c r="H468" s="4" t="n"/>
      <x:c r="I468" s="4" t="n"/>
      <x:c r="J468" s="4" t="n"/>
      <x:c r="K468" s="4" t="str">
        <x:f>IF(G468="","",SUM(G468:J468))</x:f>
      </x:c>
      <x:c r="L468" s="4" t="n"/>
      <x:c r="M468" s="4" t="n"/>
      <x:c r="N468" s="4" t="n"/>
      <x:c r="O468" s="4" t="n"/>
      <x:c r="P468" s="4" t="n"/>
      <x:c r="Q468" s="4" t="str">
        <x:f>IF(K468="","",SUM(L468:P468))</x:f>
      </x:c>
      <x:c r="R468" s="4" t="str">
        <x:f>IF(K468="","",K468-Q468)</x:f>
      </x:c>
      <x:c r="S468" s="4" t="n"/>
      <x:c r="T468" s="4" t="str">
        <x:f>IF(K468="","",K468+IF(S468="",0,S468))</x:f>
      </x:c>
    </x:row>
    <x:row r="469">
      <x:c r="D469" s="5" t="n"/>
      <x:c r="E469" s="5" t="n"/>
      <x:c r="F469" s="5" t="n"/>
      <x:c r="G469" s="4" t="n"/>
      <x:c r="H469" s="4" t="n"/>
      <x:c r="I469" s="4" t="n"/>
      <x:c r="J469" s="4" t="n"/>
      <x:c r="K469" s="4" t="str">
        <x:f>IF(G469="","",SUM(G469:J469))</x:f>
      </x:c>
      <x:c r="L469" s="4" t="n"/>
      <x:c r="M469" s="4" t="n"/>
      <x:c r="N469" s="4" t="n"/>
      <x:c r="O469" s="4" t="n"/>
      <x:c r="P469" s="4" t="n"/>
      <x:c r="Q469" s="4" t="str">
        <x:f>IF(K469="","",SUM(L469:P469))</x:f>
      </x:c>
      <x:c r="R469" s="4" t="str">
        <x:f>IF(K469="","",K469-Q469)</x:f>
      </x:c>
      <x:c r="S469" s="4" t="n"/>
      <x:c r="T469" s="4" t="str">
        <x:f>IF(K469="","",K469+IF(S469="",0,S469))</x:f>
      </x:c>
    </x:row>
    <x:row r="470">
      <x:c r="D470" s="5" t="n"/>
      <x:c r="E470" s="5" t="n"/>
      <x:c r="F470" s="5" t="n"/>
      <x:c r="G470" s="4" t="n"/>
      <x:c r="H470" s="4" t="n"/>
      <x:c r="I470" s="4" t="n"/>
      <x:c r="J470" s="4" t="n"/>
      <x:c r="K470" s="4" t="str">
        <x:f>IF(G470="","",SUM(G470:J470))</x:f>
      </x:c>
      <x:c r="L470" s="4" t="n"/>
      <x:c r="M470" s="4" t="n"/>
      <x:c r="N470" s="4" t="n"/>
      <x:c r="O470" s="4" t="n"/>
      <x:c r="P470" s="4" t="n"/>
      <x:c r="Q470" s="4" t="str">
        <x:f>IF(K470="","",SUM(L470:P470))</x:f>
      </x:c>
      <x:c r="R470" s="4" t="str">
        <x:f>IF(K470="","",K470-Q470)</x:f>
      </x:c>
      <x:c r="S470" s="4" t="n"/>
      <x:c r="T470" s="4" t="str">
        <x:f>IF(K470="","",K470+IF(S470="",0,S470))</x:f>
      </x:c>
    </x:row>
    <x:row r="471">
      <x:c r="D471" s="5" t="n"/>
      <x:c r="E471" s="5" t="n"/>
      <x:c r="F471" s="5" t="n"/>
      <x:c r="G471" s="4" t="n"/>
      <x:c r="H471" s="4" t="n"/>
      <x:c r="I471" s="4" t="n"/>
      <x:c r="J471" s="4" t="n"/>
      <x:c r="K471" s="4" t="str">
        <x:f>IF(G471="","",SUM(G471:J471))</x:f>
      </x:c>
      <x:c r="L471" s="4" t="n"/>
      <x:c r="M471" s="4" t="n"/>
      <x:c r="N471" s="4" t="n"/>
      <x:c r="O471" s="4" t="n"/>
      <x:c r="P471" s="4" t="n"/>
      <x:c r="Q471" s="4" t="str">
        <x:f>IF(K471="","",SUM(L471:P471))</x:f>
      </x:c>
      <x:c r="R471" s="4" t="str">
        <x:f>IF(K471="","",K471-Q471)</x:f>
      </x:c>
      <x:c r="S471" s="4" t="n"/>
      <x:c r="T471" s="4" t="str">
        <x:f>IF(K471="","",K471+IF(S471="",0,S471))</x:f>
      </x:c>
    </x:row>
    <x:row r="472">
      <x:c r="D472" s="5" t="n"/>
      <x:c r="E472" s="5" t="n"/>
      <x:c r="F472" s="5" t="n"/>
      <x:c r="G472" s="4" t="n"/>
      <x:c r="H472" s="4" t="n"/>
      <x:c r="I472" s="4" t="n"/>
      <x:c r="J472" s="4" t="n"/>
      <x:c r="K472" s="4" t="str">
        <x:f>IF(G472="","",SUM(G472:J472))</x:f>
      </x:c>
      <x:c r="L472" s="4" t="n"/>
      <x:c r="M472" s="4" t="n"/>
      <x:c r="N472" s="4" t="n"/>
      <x:c r="O472" s="4" t="n"/>
      <x:c r="P472" s="4" t="n"/>
      <x:c r="Q472" s="4" t="str">
        <x:f>IF(K472="","",SUM(L472:P472))</x:f>
      </x:c>
      <x:c r="R472" s="4" t="str">
        <x:f>IF(K472="","",K472-Q472)</x:f>
      </x:c>
      <x:c r="S472" s="4" t="n"/>
      <x:c r="T472" s="4" t="str">
        <x:f>IF(K472="","",K472+IF(S472="",0,S472))</x:f>
      </x:c>
    </x:row>
    <x:row r="473">
      <x:c r="D473" s="5" t="n"/>
      <x:c r="E473" s="5" t="n"/>
      <x:c r="F473" s="5" t="n"/>
      <x:c r="G473" s="4" t="n"/>
      <x:c r="H473" s="4" t="n"/>
      <x:c r="I473" s="4" t="n"/>
      <x:c r="J473" s="4" t="n"/>
      <x:c r="K473" s="4" t="str">
        <x:f>IF(G473="","",SUM(G473:J473))</x:f>
      </x:c>
      <x:c r="L473" s="4" t="n"/>
      <x:c r="M473" s="4" t="n"/>
      <x:c r="N473" s="4" t="n"/>
      <x:c r="O473" s="4" t="n"/>
      <x:c r="P473" s="4" t="n"/>
      <x:c r="Q473" s="4" t="str">
        <x:f>IF(K473="","",SUM(L473:P473))</x:f>
      </x:c>
      <x:c r="R473" s="4" t="str">
        <x:f>IF(K473="","",K473-Q473)</x:f>
      </x:c>
      <x:c r="S473" s="4" t="n"/>
      <x:c r="T473" s="4" t="str">
        <x:f>IF(K473="","",K473+IF(S473="",0,S473))</x:f>
      </x:c>
    </x:row>
    <x:row r="474">
      <x:c r="D474" s="5" t="n"/>
      <x:c r="E474" s="5" t="n"/>
      <x:c r="F474" s="5" t="n"/>
      <x:c r="G474" s="4" t="n"/>
      <x:c r="H474" s="4" t="n"/>
      <x:c r="I474" s="4" t="n"/>
      <x:c r="J474" s="4" t="n"/>
      <x:c r="K474" s="4" t="str">
        <x:f>IF(G474="","",SUM(G474:J474))</x:f>
      </x:c>
      <x:c r="L474" s="4" t="n"/>
      <x:c r="M474" s="4" t="n"/>
      <x:c r="N474" s="4" t="n"/>
      <x:c r="O474" s="4" t="n"/>
      <x:c r="P474" s="4" t="n"/>
      <x:c r="Q474" s="4" t="str">
        <x:f>IF(K474="","",SUM(L474:P474))</x:f>
      </x:c>
      <x:c r="R474" s="4" t="str">
        <x:f>IF(K474="","",K474-Q474)</x:f>
      </x:c>
      <x:c r="S474" s="4" t="n"/>
      <x:c r="T474" s="4" t="str">
        <x:f>IF(K474="","",K474+IF(S474="",0,S474))</x:f>
      </x:c>
    </x:row>
    <x:row r="475">
      <x:c r="D475" s="5" t="n"/>
      <x:c r="E475" s="5" t="n"/>
      <x:c r="F475" s="5" t="n"/>
      <x:c r="G475" s="4" t="n"/>
      <x:c r="H475" s="4" t="n"/>
      <x:c r="I475" s="4" t="n"/>
      <x:c r="J475" s="4" t="n"/>
      <x:c r="K475" s="4" t="str">
        <x:f>IF(G475="","",SUM(G475:J475))</x:f>
      </x:c>
      <x:c r="L475" s="4" t="n"/>
      <x:c r="M475" s="4" t="n"/>
      <x:c r="N475" s="4" t="n"/>
      <x:c r="O475" s="4" t="n"/>
      <x:c r="P475" s="4" t="n"/>
      <x:c r="Q475" s="4" t="str">
        <x:f>IF(K475="","",SUM(L475:P475))</x:f>
      </x:c>
      <x:c r="R475" s="4" t="str">
        <x:f>IF(K475="","",K475-Q475)</x:f>
      </x:c>
      <x:c r="S475" s="4" t="n"/>
      <x:c r="T475" s="4" t="str">
        <x:f>IF(K475="","",K475+IF(S475="",0,S475))</x:f>
      </x:c>
    </x:row>
    <x:row r="476">
      <x:c r="D476" s="5" t="n"/>
      <x:c r="E476" s="5" t="n"/>
      <x:c r="F476" s="5" t="n"/>
      <x:c r="G476" s="4" t="n"/>
      <x:c r="H476" s="4" t="n"/>
      <x:c r="I476" s="4" t="n"/>
      <x:c r="J476" s="4" t="n"/>
      <x:c r="K476" s="4" t="str">
        <x:f>IF(G476="","",SUM(G476:J476))</x:f>
      </x:c>
      <x:c r="L476" s="4" t="n"/>
      <x:c r="M476" s="4" t="n"/>
      <x:c r="N476" s="4" t="n"/>
      <x:c r="O476" s="4" t="n"/>
      <x:c r="P476" s="4" t="n"/>
      <x:c r="Q476" s="4" t="str">
        <x:f>IF(K476="","",SUM(L476:P476))</x:f>
      </x:c>
      <x:c r="R476" s="4" t="str">
        <x:f>IF(K476="","",K476-Q476)</x:f>
      </x:c>
      <x:c r="S476" s="4" t="n"/>
      <x:c r="T476" s="4" t="str">
        <x:f>IF(K476="","",K476+IF(S476="",0,S476))</x:f>
      </x:c>
    </x:row>
    <x:row r="477">
      <x:c r="D477" s="5" t="n"/>
      <x:c r="E477" s="5" t="n"/>
      <x:c r="F477" s="5" t="n"/>
      <x:c r="G477" s="4" t="n"/>
      <x:c r="H477" s="4" t="n"/>
      <x:c r="I477" s="4" t="n"/>
      <x:c r="J477" s="4" t="n"/>
      <x:c r="K477" s="4" t="str">
        <x:f>IF(G477="","",SUM(G477:J477))</x:f>
      </x:c>
      <x:c r="L477" s="4" t="n"/>
      <x:c r="M477" s="4" t="n"/>
      <x:c r="N477" s="4" t="n"/>
      <x:c r="O477" s="4" t="n"/>
      <x:c r="P477" s="4" t="n"/>
      <x:c r="Q477" s="4" t="str">
        <x:f>IF(K477="","",SUM(L477:P477))</x:f>
      </x:c>
      <x:c r="R477" s="4" t="str">
        <x:f>IF(K477="","",K477-Q477)</x:f>
      </x:c>
      <x:c r="S477" s="4" t="n"/>
      <x:c r="T477" s="4" t="str">
        <x:f>IF(K477="","",K477+IF(S477="",0,S477))</x:f>
      </x:c>
    </x:row>
    <x:row r="478">
      <x:c r="D478" s="5" t="n"/>
      <x:c r="E478" s="5" t="n"/>
      <x:c r="F478" s="5" t="n"/>
      <x:c r="G478" s="4" t="n"/>
      <x:c r="H478" s="4" t="n"/>
      <x:c r="I478" s="4" t="n"/>
      <x:c r="J478" s="4" t="n"/>
      <x:c r="K478" s="4" t="str">
        <x:f>IF(G478="","",SUM(G478:J478))</x:f>
      </x:c>
      <x:c r="L478" s="4" t="n"/>
      <x:c r="M478" s="4" t="n"/>
      <x:c r="N478" s="4" t="n"/>
      <x:c r="O478" s="4" t="n"/>
      <x:c r="P478" s="4" t="n"/>
      <x:c r="Q478" s="4" t="str">
        <x:f>IF(K478="","",SUM(L478:P478))</x:f>
      </x:c>
      <x:c r="R478" s="4" t="str">
        <x:f>IF(K478="","",K478-Q478)</x:f>
      </x:c>
      <x:c r="S478" s="4" t="n"/>
      <x:c r="T478" s="4" t="str">
        <x:f>IF(K478="","",K478+IF(S478="",0,S478))</x:f>
      </x:c>
    </x:row>
    <x:row r="479">
      <x:c r="D479" s="5" t="n"/>
      <x:c r="E479" s="5" t="n"/>
      <x:c r="F479" s="5" t="n"/>
      <x:c r="G479" s="4" t="n"/>
      <x:c r="H479" s="4" t="n"/>
      <x:c r="I479" s="4" t="n"/>
      <x:c r="J479" s="4" t="n"/>
      <x:c r="K479" s="4" t="str">
        <x:f>IF(G479="","",SUM(G479:J479))</x:f>
      </x:c>
      <x:c r="L479" s="4" t="n"/>
      <x:c r="M479" s="4" t="n"/>
      <x:c r="N479" s="4" t="n"/>
      <x:c r="O479" s="4" t="n"/>
      <x:c r="P479" s="4" t="n"/>
      <x:c r="Q479" s="4" t="str">
        <x:f>IF(K479="","",SUM(L479:P479))</x:f>
      </x:c>
      <x:c r="R479" s="4" t="str">
        <x:f>IF(K479="","",K479-Q479)</x:f>
      </x:c>
      <x:c r="S479" s="4" t="n"/>
      <x:c r="T479" s="4" t="str">
        <x:f>IF(K479="","",K479+IF(S479="",0,S479))</x:f>
      </x:c>
    </x:row>
    <x:row r="480">
      <x:c r="D480" s="5" t="n"/>
      <x:c r="E480" s="5" t="n"/>
      <x:c r="F480" s="5" t="n"/>
      <x:c r="G480" s="4" t="n"/>
      <x:c r="H480" s="4" t="n"/>
      <x:c r="I480" s="4" t="n"/>
      <x:c r="J480" s="4" t="n"/>
      <x:c r="K480" s="4" t="str">
        <x:f>IF(G480="","",SUM(G480:J480))</x:f>
      </x:c>
      <x:c r="L480" s="4" t="n"/>
      <x:c r="M480" s="4" t="n"/>
      <x:c r="N480" s="4" t="n"/>
      <x:c r="O480" s="4" t="n"/>
      <x:c r="P480" s="4" t="n"/>
      <x:c r="Q480" s="4" t="str">
        <x:f>IF(K480="","",SUM(L480:P480))</x:f>
      </x:c>
      <x:c r="R480" s="4" t="str">
        <x:f>IF(K480="","",K480-Q480)</x:f>
      </x:c>
      <x:c r="S480" s="4" t="n"/>
      <x:c r="T480" s="4" t="str">
        <x:f>IF(K480="","",K480+IF(S480="",0,S480))</x:f>
      </x:c>
    </x:row>
    <x:row r="481">
      <x:c r="D481" s="5" t="n"/>
      <x:c r="E481" s="5" t="n"/>
      <x:c r="F481" s="5" t="n"/>
      <x:c r="G481" s="4" t="n"/>
      <x:c r="H481" s="4" t="n"/>
      <x:c r="I481" s="4" t="n"/>
      <x:c r="J481" s="4" t="n"/>
      <x:c r="K481" s="4" t="str">
        <x:f>IF(G481="","",SUM(G481:J481))</x:f>
      </x:c>
      <x:c r="L481" s="4" t="n"/>
      <x:c r="M481" s="4" t="n"/>
      <x:c r="N481" s="4" t="n"/>
      <x:c r="O481" s="4" t="n"/>
      <x:c r="P481" s="4" t="n"/>
      <x:c r="Q481" s="4" t="str">
        <x:f>IF(K481="","",SUM(L481:P481))</x:f>
      </x:c>
      <x:c r="R481" s="4" t="str">
        <x:f>IF(K481="","",K481-Q481)</x:f>
      </x:c>
      <x:c r="S481" s="4" t="n"/>
      <x:c r="T481" s="4" t="str">
        <x:f>IF(K481="","",K481+IF(S481="",0,S481))</x:f>
      </x:c>
    </x:row>
    <x:row r="482">
      <x:c r="D482" s="5" t="n"/>
      <x:c r="E482" s="5" t="n"/>
      <x:c r="F482" s="5" t="n"/>
      <x:c r="G482" s="4" t="n"/>
      <x:c r="H482" s="4" t="n"/>
      <x:c r="I482" s="4" t="n"/>
      <x:c r="J482" s="4" t="n"/>
      <x:c r="K482" s="4" t="str">
        <x:f>IF(G482="","",SUM(G482:J482))</x:f>
      </x:c>
      <x:c r="L482" s="4" t="n"/>
      <x:c r="M482" s="4" t="n"/>
      <x:c r="N482" s="4" t="n"/>
      <x:c r="O482" s="4" t="n"/>
      <x:c r="P482" s="4" t="n"/>
      <x:c r="Q482" s="4" t="str">
        <x:f>IF(K482="","",SUM(L482:P482))</x:f>
      </x:c>
      <x:c r="R482" s="4" t="str">
        <x:f>IF(K482="","",K482-Q482)</x:f>
      </x:c>
      <x:c r="S482" s="4" t="n"/>
      <x:c r="T482" s="4" t="str">
        <x:f>IF(K482="","",K482+IF(S482="",0,S482))</x:f>
      </x:c>
    </x:row>
    <x:row r="483">
      <x:c r="D483" s="5" t="n"/>
      <x:c r="E483" s="5" t="n"/>
      <x:c r="F483" s="5" t="n"/>
      <x:c r="G483" s="4" t="n"/>
      <x:c r="H483" s="4" t="n"/>
      <x:c r="I483" s="4" t="n"/>
      <x:c r="J483" s="4" t="n"/>
      <x:c r="K483" s="4" t="str">
        <x:f>IF(G483="","",SUM(G483:J483))</x:f>
      </x:c>
      <x:c r="L483" s="4" t="n"/>
      <x:c r="M483" s="4" t="n"/>
      <x:c r="N483" s="4" t="n"/>
      <x:c r="O483" s="4" t="n"/>
      <x:c r="P483" s="4" t="n"/>
      <x:c r="Q483" s="4" t="str">
        <x:f>IF(K483="","",SUM(L483:P483))</x:f>
      </x:c>
      <x:c r="R483" s="4" t="str">
        <x:f>IF(K483="","",K483-Q483)</x:f>
      </x:c>
      <x:c r="S483" s="4" t="n"/>
      <x:c r="T483" s="4" t="str">
        <x:f>IF(K483="","",K483+IF(S483="",0,S483))</x:f>
      </x:c>
    </x:row>
    <x:row r="484">
      <x:c r="D484" s="5" t="n"/>
      <x:c r="E484" s="5" t="n"/>
      <x:c r="F484" s="5" t="n"/>
      <x:c r="G484" s="4" t="n"/>
      <x:c r="H484" s="4" t="n"/>
      <x:c r="I484" s="4" t="n"/>
      <x:c r="J484" s="4" t="n"/>
      <x:c r="K484" s="4" t="str">
        <x:f>IF(G484="","",SUM(G484:J484))</x:f>
      </x:c>
      <x:c r="L484" s="4" t="n"/>
      <x:c r="M484" s="4" t="n"/>
      <x:c r="N484" s="4" t="n"/>
      <x:c r="O484" s="4" t="n"/>
      <x:c r="P484" s="4" t="n"/>
      <x:c r="Q484" s="4" t="str">
        <x:f>IF(K484="","",SUM(L484:P484))</x:f>
      </x:c>
      <x:c r="R484" s="4" t="str">
        <x:f>IF(K484="","",K484-Q484)</x:f>
      </x:c>
      <x:c r="S484" s="4" t="n"/>
      <x:c r="T484" s="4" t="str">
        <x:f>IF(K484="","",K484+IF(S484="",0,S484))</x:f>
      </x:c>
    </x:row>
    <x:row r="485">
      <x:c r="D485" s="5" t="n"/>
      <x:c r="E485" s="5" t="n"/>
      <x:c r="F485" s="5" t="n"/>
      <x:c r="G485" s="4" t="n"/>
      <x:c r="H485" s="4" t="n"/>
      <x:c r="I485" s="4" t="n"/>
      <x:c r="J485" s="4" t="n"/>
      <x:c r="K485" s="4" t="str">
        <x:f>IF(G485="","",SUM(G485:J485))</x:f>
      </x:c>
      <x:c r="L485" s="4" t="n"/>
      <x:c r="M485" s="4" t="n"/>
      <x:c r="N485" s="4" t="n"/>
      <x:c r="O485" s="4" t="n"/>
      <x:c r="P485" s="4" t="n"/>
      <x:c r="Q485" s="4" t="str">
        <x:f>IF(K485="","",SUM(L485:P485))</x:f>
      </x:c>
      <x:c r="R485" s="4" t="str">
        <x:f>IF(K485="","",K485-Q485)</x:f>
      </x:c>
      <x:c r="S485" s="4" t="n"/>
      <x:c r="T485" s="4" t="str">
        <x:f>IF(K485="","",K485+IF(S485="",0,S485))</x:f>
      </x:c>
    </x:row>
    <x:row r="486">
      <x:c r="D486" s="5" t="n"/>
      <x:c r="E486" s="5" t="n"/>
      <x:c r="F486" s="5" t="n"/>
      <x:c r="G486" s="4" t="n"/>
      <x:c r="H486" s="4" t="n"/>
      <x:c r="I486" s="4" t="n"/>
      <x:c r="J486" s="4" t="n"/>
      <x:c r="K486" s="4" t="str">
        <x:f>IF(G486="","",SUM(G486:J486))</x:f>
      </x:c>
      <x:c r="L486" s="4" t="n"/>
      <x:c r="M486" s="4" t="n"/>
      <x:c r="N486" s="4" t="n"/>
      <x:c r="O486" s="4" t="n"/>
      <x:c r="P486" s="4" t="n"/>
      <x:c r="Q486" s="4" t="str">
        <x:f>IF(K486="","",SUM(L486:P486))</x:f>
      </x:c>
      <x:c r="R486" s="4" t="str">
        <x:f>IF(K486="","",K486-Q486)</x:f>
      </x:c>
      <x:c r="S486" s="4" t="n"/>
      <x:c r="T486" s="4" t="str">
        <x:f>IF(K486="","",K486+IF(S486="",0,S486))</x:f>
      </x:c>
    </x:row>
    <x:row r="487">
      <x:c r="D487" s="5" t="n"/>
      <x:c r="E487" s="5" t="n"/>
      <x:c r="F487" s="5" t="n"/>
      <x:c r="G487" s="4" t="n"/>
      <x:c r="H487" s="4" t="n"/>
      <x:c r="I487" s="4" t="n"/>
      <x:c r="J487" s="4" t="n"/>
      <x:c r="K487" s="4" t="str">
        <x:f>IF(G487="","",SUM(G487:J487))</x:f>
      </x:c>
      <x:c r="L487" s="4" t="n"/>
      <x:c r="M487" s="4" t="n"/>
      <x:c r="N487" s="4" t="n"/>
      <x:c r="O487" s="4" t="n"/>
      <x:c r="P487" s="4" t="n"/>
      <x:c r="Q487" s="4" t="str">
        <x:f>IF(K487="","",SUM(L487:P487))</x:f>
      </x:c>
      <x:c r="R487" s="4" t="str">
        <x:f>IF(K487="","",K487-Q487)</x:f>
      </x:c>
      <x:c r="S487" s="4" t="n"/>
      <x:c r="T487" s="4" t="str">
        <x:f>IF(K487="","",K487+IF(S487="",0,S487))</x:f>
      </x:c>
    </x:row>
    <x:row r="488">
      <x:c r="D488" s="5" t="n"/>
      <x:c r="E488" s="5" t="n"/>
      <x:c r="F488" s="5" t="n"/>
      <x:c r="G488" s="4" t="n"/>
      <x:c r="H488" s="4" t="n"/>
      <x:c r="I488" s="4" t="n"/>
      <x:c r="J488" s="4" t="n"/>
      <x:c r="K488" s="4" t="str">
        <x:f>IF(G488="","",SUM(G488:J488))</x:f>
      </x:c>
      <x:c r="L488" s="4" t="n"/>
      <x:c r="M488" s="4" t="n"/>
      <x:c r="N488" s="4" t="n"/>
      <x:c r="O488" s="4" t="n"/>
      <x:c r="P488" s="4" t="n"/>
      <x:c r="Q488" s="4" t="str">
        <x:f>IF(K488="","",SUM(L488:P488))</x:f>
      </x:c>
      <x:c r="R488" s="4" t="str">
        <x:f>IF(K488="","",K488-Q488)</x:f>
      </x:c>
      <x:c r="S488" s="4" t="n"/>
      <x:c r="T488" s="4" t="str">
        <x:f>IF(K488="","",K488+IF(S488="",0,S488))</x:f>
      </x:c>
    </x:row>
    <x:row r="489">
      <x:c r="D489" s="5" t="n"/>
      <x:c r="E489" s="5" t="n"/>
      <x:c r="F489" s="5" t="n"/>
      <x:c r="G489" s="4" t="n"/>
      <x:c r="H489" s="4" t="n"/>
      <x:c r="I489" s="4" t="n"/>
      <x:c r="J489" s="4" t="n"/>
      <x:c r="K489" s="4" t="str">
        <x:f>IF(G489="","",SUM(G489:J489))</x:f>
      </x:c>
      <x:c r="L489" s="4" t="n"/>
      <x:c r="M489" s="4" t="n"/>
      <x:c r="N489" s="4" t="n"/>
      <x:c r="O489" s="4" t="n"/>
      <x:c r="P489" s="4" t="n"/>
      <x:c r="Q489" s="4" t="str">
        <x:f>IF(K489="","",SUM(L489:P489))</x:f>
      </x:c>
      <x:c r="R489" s="4" t="str">
        <x:f>IF(K489="","",K489-Q489)</x:f>
      </x:c>
      <x:c r="S489" s="4" t="n"/>
      <x:c r="T489" s="4" t="str">
        <x:f>IF(K489="","",K489+IF(S489="",0,S489))</x:f>
      </x:c>
    </x:row>
    <x:row r="490">
      <x:c r="D490" s="5" t="n"/>
      <x:c r="E490" s="5" t="n"/>
      <x:c r="F490" s="5" t="n"/>
      <x:c r="G490" s="4" t="n"/>
      <x:c r="H490" s="4" t="n"/>
      <x:c r="I490" s="4" t="n"/>
      <x:c r="J490" s="4" t="n"/>
      <x:c r="K490" s="4" t="str">
        <x:f>IF(G490="","",SUM(G490:J490))</x:f>
      </x:c>
      <x:c r="L490" s="4" t="n"/>
      <x:c r="M490" s="4" t="n"/>
      <x:c r="N490" s="4" t="n"/>
      <x:c r="O490" s="4" t="n"/>
      <x:c r="P490" s="4" t="n"/>
      <x:c r="Q490" s="4" t="str">
        <x:f>IF(K490="","",SUM(L490:P490))</x:f>
      </x:c>
      <x:c r="R490" s="4" t="str">
        <x:f>IF(K490="","",K490-Q490)</x:f>
      </x:c>
      <x:c r="S490" s="4" t="n"/>
      <x:c r="T490" s="4" t="str">
        <x:f>IF(K490="","",K490+IF(S490="",0,S490))</x:f>
      </x:c>
    </x:row>
    <x:row r="491">
      <x:c r="D491" s="5" t="n"/>
      <x:c r="E491" s="5" t="n"/>
      <x:c r="F491" s="5" t="n"/>
      <x:c r="G491" s="4" t="n"/>
      <x:c r="H491" s="4" t="n"/>
      <x:c r="I491" s="4" t="n"/>
      <x:c r="J491" s="4" t="n"/>
      <x:c r="K491" s="4" t="str">
        <x:f>IF(G491="","",SUM(G491:J491))</x:f>
      </x:c>
      <x:c r="L491" s="4" t="n"/>
      <x:c r="M491" s="4" t="n"/>
      <x:c r="N491" s="4" t="n"/>
      <x:c r="O491" s="4" t="n"/>
      <x:c r="P491" s="4" t="n"/>
      <x:c r="Q491" s="4" t="str">
        <x:f>IF(K491="","",SUM(L491:P491))</x:f>
      </x:c>
      <x:c r="R491" s="4" t="str">
        <x:f>IF(K491="","",K491-Q491)</x:f>
      </x:c>
      <x:c r="S491" s="4" t="n"/>
      <x:c r="T491" s="4" t="str">
        <x:f>IF(K491="","",K491+IF(S491="",0,S491))</x:f>
      </x:c>
    </x:row>
    <x:row r="492">
      <x:c r="D492" s="5" t="n"/>
      <x:c r="E492" s="5" t="n"/>
      <x:c r="F492" s="5" t="n"/>
      <x:c r="G492" s="4" t="n"/>
      <x:c r="H492" s="4" t="n"/>
      <x:c r="I492" s="4" t="n"/>
      <x:c r="J492" s="4" t="n"/>
      <x:c r="K492" s="4" t="str">
        <x:f>IF(G492="","",SUM(G492:J492))</x:f>
      </x:c>
      <x:c r="L492" s="4" t="n"/>
      <x:c r="M492" s="4" t="n"/>
      <x:c r="N492" s="4" t="n"/>
      <x:c r="O492" s="4" t="n"/>
      <x:c r="P492" s="4" t="n"/>
      <x:c r="Q492" s="4" t="str">
        <x:f>IF(K492="","",SUM(L492:P492))</x:f>
      </x:c>
      <x:c r="R492" s="4" t="str">
        <x:f>IF(K492="","",K492-Q492)</x:f>
      </x:c>
      <x:c r="S492" s="4" t="n"/>
      <x:c r="T492" s="4" t="str">
        <x:f>IF(K492="","",K492+IF(S492="",0,S492))</x:f>
      </x:c>
    </x:row>
    <x:row r="493">
      <x:c r="D493" s="5" t="n"/>
      <x:c r="E493" s="5" t="n"/>
      <x:c r="F493" s="5" t="n"/>
      <x:c r="G493" s="4" t="n"/>
      <x:c r="H493" s="4" t="n"/>
      <x:c r="I493" s="4" t="n"/>
      <x:c r="J493" s="4" t="n"/>
      <x:c r="K493" s="4" t="str">
        <x:f>IF(G493="","",SUM(G493:J493))</x:f>
      </x:c>
      <x:c r="L493" s="4" t="n"/>
      <x:c r="M493" s="4" t="n"/>
      <x:c r="N493" s="4" t="n"/>
      <x:c r="O493" s="4" t="n"/>
      <x:c r="P493" s="4" t="n"/>
      <x:c r="Q493" s="4" t="str">
        <x:f>IF(K493="","",SUM(L493:P493))</x:f>
      </x:c>
      <x:c r="R493" s="4" t="str">
        <x:f>IF(K493="","",K493-Q493)</x:f>
      </x:c>
      <x:c r="S493" s="4" t="n"/>
      <x:c r="T493" s="4" t="str">
        <x:f>IF(K493="","",K493+IF(S493="",0,S493))</x:f>
      </x:c>
    </x:row>
    <x:row r="494">
      <x:c r="D494" s="5" t="n"/>
      <x:c r="E494" s="5" t="n"/>
      <x:c r="F494" s="5" t="n"/>
      <x:c r="G494" s="4" t="n"/>
      <x:c r="H494" s="4" t="n"/>
      <x:c r="I494" s="4" t="n"/>
      <x:c r="J494" s="4" t="n"/>
      <x:c r="K494" s="4" t="str">
        <x:f>IF(G494="","",SUM(G494:J494))</x:f>
      </x:c>
      <x:c r="L494" s="4" t="n"/>
      <x:c r="M494" s="4" t="n"/>
      <x:c r="N494" s="4" t="n"/>
      <x:c r="O494" s="4" t="n"/>
      <x:c r="P494" s="4" t="n"/>
      <x:c r="Q494" s="4" t="str">
        <x:f>IF(K494="","",SUM(L494:P494))</x:f>
      </x:c>
      <x:c r="R494" s="4" t="str">
        <x:f>IF(K494="","",K494-Q494)</x:f>
      </x:c>
      <x:c r="S494" s="4" t="n"/>
      <x:c r="T494" s="4" t="str">
        <x:f>IF(K494="","",K494+IF(S494="",0,S494))</x:f>
      </x:c>
    </x:row>
    <x:row r="495">
      <x:c r="D495" s="5" t="n"/>
      <x:c r="E495" s="5" t="n"/>
      <x:c r="F495" s="5" t="n"/>
      <x:c r="G495" s="4" t="n"/>
      <x:c r="H495" s="4" t="n"/>
      <x:c r="I495" s="4" t="n"/>
      <x:c r="J495" s="4" t="n"/>
      <x:c r="K495" s="4" t="str">
        <x:f>IF(G495="","",SUM(G495:J495))</x:f>
      </x:c>
      <x:c r="L495" s="4" t="n"/>
      <x:c r="M495" s="4" t="n"/>
      <x:c r="N495" s="4" t="n"/>
      <x:c r="O495" s="4" t="n"/>
      <x:c r="P495" s="4" t="n"/>
      <x:c r="Q495" s="4" t="str">
        <x:f>IF(K495="","",SUM(L495:P495))</x:f>
      </x:c>
      <x:c r="R495" s="4" t="str">
        <x:f>IF(K495="","",K495-Q495)</x:f>
      </x:c>
      <x:c r="S495" s="4" t="n"/>
      <x:c r="T495" s="4" t="str">
        <x:f>IF(K495="","",K495+IF(S495="",0,S495))</x:f>
      </x:c>
    </x:row>
    <x:row r="496">
      <x:c r="D496" s="5" t="n"/>
      <x:c r="E496" s="5" t="n"/>
      <x:c r="F496" s="5" t="n"/>
      <x:c r="G496" s="4" t="n"/>
      <x:c r="H496" s="4" t="n"/>
      <x:c r="I496" s="4" t="n"/>
      <x:c r="J496" s="4" t="n"/>
      <x:c r="K496" s="4" t="str">
        <x:f>IF(G496="","",SUM(G496:J496))</x:f>
      </x:c>
      <x:c r="L496" s="4" t="n"/>
      <x:c r="M496" s="4" t="n"/>
      <x:c r="N496" s="4" t="n"/>
      <x:c r="O496" s="4" t="n"/>
      <x:c r="P496" s="4" t="n"/>
      <x:c r="Q496" s="4" t="str">
        <x:f>IF(K496="","",SUM(L496:P496))</x:f>
      </x:c>
      <x:c r="R496" s="4" t="str">
        <x:f>IF(K496="","",K496-Q496)</x:f>
      </x:c>
      <x:c r="S496" s="4" t="n"/>
      <x:c r="T496" s="4" t="str">
        <x:f>IF(K496="","",K496+IF(S496="",0,S496))</x:f>
      </x:c>
    </x:row>
    <x:row r="497">
      <x:c r="D497" s="5" t="n"/>
      <x:c r="E497" s="5" t="n"/>
      <x:c r="F497" s="5" t="n"/>
      <x:c r="G497" s="4" t="n"/>
      <x:c r="H497" s="4" t="n"/>
      <x:c r="I497" s="4" t="n"/>
      <x:c r="J497" s="4" t="n"/>
      <x:c r="K497" s="4" t="str">
        <x:f>IF(G497="","",SUM(G497:J497))</x:f>
      </x:c>
      <x:c r="L497" s="4" t="n"/>
      <x:c r="M497" s="4" t="n"/>
      <x:c r="N497" s="4" t="n"/>
      <x:c r="O497" s="4" t="n"/>
      <x:c r="P497" s="4" t="n"/>
      <x:c r="Q497" s="4" t="str">
        <x:f>IF(K497="","",SUM(L497:P497))</x:f>
      </x:c>
      <x:c r="R497" s="4" t="str">
        <x:f>IF(K497="","",K497-Q497)</x:f>
      </x:c>
      <x:c r="S497" s="4" t="n"/>
      <x:c r="T497" s="4" t="str">
        <x:f>IF(K497="","",K497+IF(S497="",0,S497))</x:f>
      </x:c>
    </x:row>
    <x:row r="498">
      <x:c r="D498" s="5" t="n"/>
      <x:c r="E498" s="5" t="n"/>
      <x:c r="F498" s="5" t="n"/>
      <x:c r="G498" s="4" t="n"/>
      <x:c r="H498" s="4" t="n"/>
      <x:c r="I498" s="4" t="n"/>
      <x:c r="J498" s="4" t="n"/>
      <x:c r="K498" s="4" t="str">
        <x:f>IF(G498="","",SUM(G498:J498))</x:f>
      </x:c>
      <x:c r="L498" s="4" t="n"/>
      <x:c r="M498" s="4" t="n"/>
      <x:c r="N498" s="4" t="n"/>
      <x:c r="O498" s="4" t="n"/>
      <x:c r="P498" s="4" t="n"/>
      <x:c r="Q498" s="4" t="str">
        <x:f>IF(K498="","",SUM(L498:P498))</x:f>
      </x:c>
      <x:c r="R498" s="4" t="str">
        <x:f>IF(K498="","",K498-Q498)</x:f>
      </x:c>
      <x:c r="S498" s="4" t="n"/>
      <x:c r="T498" s="4" t="str">
        <x:f>IF(K498="","",K498+IF(S498="",0,S498))</x:f>
      </x:c>
    </x:row>
    <x:row r="499">
      <x:c r="D499" s="5" t="n"/>
      <x:c r="E499" s="5" t="n"/>
      <x:c r="F499" s="5" t="n"/>
      <x:c r="G499" s="4" t="n"/>
      <x:c r="H499" s="4" t="n"/>
      <x:c r="I499" s="4" t="n"/>
      <x:c r="J499" s="4" t="n"/>
      <x:c r="K499" s="4" t="str">
        <x:f>IF(G499="","",SUM(G499:J499))</x:f>
      </x:c>
      <x:c r="L499" s="4" t="n"/>
      <x:c r="M499" s="4" t="n"/>
      <x:c r="N499" s="4" t="n"/>
      <x:c r="O499" s="4" t="n"/>
      <x:c r="P499" s="4" t="n"/>
      <x:c r="Q499" s="4" t="str">
        <x:f>IF(K499="","",SUM(L499:P499))</x:f>
      </x:c>
      <x:c r="R499" s="4" t="str">
        <x:f>IF(K499="","",K499-Q499)</x:f>
      </x:c>
      <x:c r="S499" s="4" t="n"/>
      <x:c r="T499" s="4" t="str">
        <x:f>IF(K499="","",K499+IF(S499="",0,S499))</x:f>
      </x:c>
    </x:row>
    <x:row r="500">
      <x:c r="D500" s="5" t="n"/>
      <x:c r="E500" s="5" t="n"/>
      <x:c r="F500" s="5" t="n"/>
      <x:c r="G500" s="4" t="n"/>
      <x:c r="H500" s="4" t="n"/>
      <x:c r="I500" s="4" t="n"/>
      <x:c r="J500" s="4" t="n"/>
      <x:c r="K500" s="4" t="str">
        <x:f>IF(G500="","",SUM(G500:J500))</x:f>
      </x:c>
      <x:c r="L500" s="4" t="n"/>
      <x:c r="M500" s="4" t="n"/>
      <x:c r="N500" s="4" t="n"/>
      <x:c r="O500" s="4" t="n"/>
      <x:c r="P500" s="4" t="n"/>
      <x:c r="Q500" s="4" t="str">
        <x:f>IF(K500="","",SUM(L500:P500))</x:f>
      </x:c>
      <x:c r="R500" s="4" t="str">
        <x:f>IF(K500="","",K500-Q500)</x:f>
      </x:c>
      <x:c r="S500" s="4" t="n"/>
      <x:c r="T500" s="4" t="str">
        <x:f>IF(K500="","",K500+IF(S500="",0,S500))</x:f>
      </x:c>
    </x:row>
    <x:row r="501">
      <x:c r="D501" s="5" t="n"/>
      <x:c r="E501" s="5" t="n"/>
      <x:c r="F501" s="5" t="n"/>
      <x:c r="G501" s="4" t="n"/>
      <x:c r="H501" s="4" t="n"/>
      <x:c r="I501" s="4" t="n"/>
      <x:c r="J501" s="4" t="n"/>
      <x:c r="K501" s="4" t="str">
        <x:f>IF(G501="","",SUM(G501:J501))</x:f>
      </x:c>
      <x:c r="L501" s="4" t="n"/>
      <x:c r="M501" s="4" t="n"/>
      <x:c r="N501" s="4" t="n"/>
      <x:c r="O501" s="4" t="n"/>
      <x:c r="P501" s="4" t="n"/>
      <x:c r="Q501" s="4" t="str">
        <x:f>IF(K501="","",SUM(L501:P501))</x:f>
      </x:c>
      <x:c r="R501" s="4" t="str">
        <x:f>IF(K501="","",K501-Q501)</x:f>
      </x:c>
      <x:c r="S501" s="4" t="n"/>
      <x:c r="T501" s="4" t="str">
        <x:f>IF(K501="","",K501+IF(S501="",0,S501))</x:f>
      </x:c>
    </x:row>
    <x:row r="502">
      <x:c r="D502" s="5" t="n"/>
      <x:c r="E502" s="5" t="n"/>
      <x:c r="F502" s="5" t="n"/>
      <x:c r="G502" s="4" t="n"/>
      <x:c r="H502" s="4" t="n"/>
      <x:c r="I502" s="4" t="n"/>
      <x:c r="J502" s="4" t="n"/>
      <x:c r="K502" s="4" t="str">
        <x:f>IF(G502="","",SUM(G502:J502))</x:f>
      </x:c>
      <x:c r="L502" s="4" t="n"/>
      <x:c r="M502" s="4" t="n"/>
      <x:c r="N502" s="4" t="n"/>
      <x:c r="O502" s="4" t="n"/>
      <x:c r="P502" s="4" t="n"/>
      <x:c r="Q502" s="4" t="str">
        <x:f>IF(K502="","",SUM(L502:P502))</x:f>
      </x:c>
      <x:c r="R502" s="4" t="str">
        <x:f>IF(K502="","",K502-Q502)</x:f>
      </x:c>
      <x:c r="S502" s="4" t="n"/>
      <x:c r="T502" s="4" t="str">
        <x:f>IF(K502="","",K502+IF(S502="",0,S502))</x:f>
      </x:c>
    </x:row>
    <x:row r="503">
      <x:c r="D503" s="5" t="n"/>
      <x:c r="E503" s="5" t="n"/>
      <x:c r="F503" s="5" t="n"/>
      <x:c r="G503" s="4" t="n"/>
      <x:c r="H503" s="4" t="n"/>
      <x:c r="I503" s="4" t="n"/>
      <x:c r="J503" s="4" t="n"/>
      <x:c r="K503" s="4" t="str">
        <x:f>IF(G503="","",SUM(G503:J503))</x:f>
      </x:c>
      <x:c r="L503" s="4" t="n"/>
      <x:c r="M503" s="4" t="n"/>
      <x:c r="N503" s="4" t="n"/>
      <x:c r="O503" s="4" t="n"/>
      <x:c r="P503" s="4" t="n"/>
      <x:c r="Q503" s="4" t="str">
        <x:f>IF(K503="","",SUM(L503:P503))</x:f>
      </x:c>
      <x:c r="R503" s="4" t="str">
        <x:f>IF(K503="","",K503-Q503)</x:f>
      </x:c>
      <x:c r="S503" s="4" t="n"/>
      <x:c r="T503" s="4" t="str">
        <x:f>IF(K503="","",K503+IF(S503="",0,S503))</x:f>
      </x:c>
    </x:row>
    <x:row r="504">
      <x:c r="D504" s="5" t="n"/>
      <x:c r="E504" s="5" t="n"/>
      <x:c r="F504" s="5" t="n"/>
      <x:c r="G504" s="4" t="n"/>
      <x:c r="H504" s="4" t="n"/>
      <x:c r="I504" s="4" t="n"/>
      <x:c r="J504" s="4" t="n"/>
      <x:c r="K504" s="4" t="str">
        <x:f>IF(G504="","",SUM(G504:J504))</x:f>
      </x:c>
      <x:c r="L504" s="4" t="n"/>
      <x:c r="M504" s="4" t="n"/>
      <x:c r="N504" s="4" t="n"/>
      <x:c r="O504" s="4" t="n"/>
      <x:c r="P504" s="4" t="n"/>
      <x:c r="Q504" s="4" t="str">
        <x:f>IF(K504="","",SUM(L504:P504))</x:f>
      </x:c>
      <x:c r="R504" s="4" t="str">
        <x:f>IF(K504="","",K504-Q504)</x:f>
      </x:c>
      <x:c r="S504" s="4" t="n"/>
      <x:c r="T504" s="4" t="str">
        <x:f>IF(K504="","",K504+IF(S504="",0,S504))</x:f>
      </x:c>
    </x:row>
  </x:sheetData>
  <x:mergeCells>
    <x:mergeCell ref="A1:T1"/>
    <x:mergeCell ref="A2:T2"/>
    <x:mergeCell ref="A3:T3"/>
  </x:mergeCells>
  <x:pageMargins left="0.7" right="0.7" top="0.75" bottom="0.75" header="0.3" footer="0.3"/>
  <x:tableParts count="1">
    <x:tablePart xmlns:r="http://schemas.openxmlformats.org/officeDocument/2006/relationships" r:id="Ra5a30d976ee342e2"/>
  </x:tableParts>
</x:worksheet>
</file>

<file path=xl/worksheets/sheet14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3" customWidth="1"/>
    <x:col min="2" max="2" width="12" customWidth="1"/>
    <x:col min="3" max="3" width="12" customWidth="1"/>
    <x:col min="4" max="4" width="15" customWidth="1"/>
    <x:col min="5" max="5" width="13" customWidth="1"/>
    <x:col min="6" max="6" width="14" customWidth="1"/>
    <x:col min="7" max="7" width="12" customWidth="1"/>
    <x:col min="8" max="8" width="12" customWidth="1"/>
    <x:col min="9" max="9" width="16" customWidth="1"/>
    <x:col min="10" max="10" width="12" customWidth="1"/>
    <x:col min="11" max="11" width="15" customWidth="1"/>
    <x:col min="12" max="12" width="14" customWidth="1"/>
    <x:col min="13" max="13" width="14" customWidth="1"/>
    <x:col min="14" max="14" width="12" customWidth="1"/>
  </x:cols>
  <x:sheetData>
    <x:row r="1" ht="28" customHeight="1">
      <x:c r="A1" s="1" t="inlineStr">
        <x:is>
          <x:t xml:space="preserve">PAYROLL JOURNAL ENTRY</x:t>
        </x:is>
      </x:c>
    </x:row>
    <x:row r="2" ht="30" customHeight="1">
      <x:c r="A2" s="2" t="inlineStr">
        <x:is>
          <x:t xml:space="preserve">Detailed payroll journal-entry control. Use separate lines for salary expense, employer cost, cash and liabilities.</x:t>
        </x:is>
      </x:c>
    </x:row>
    <x:row r="3" ht="22" customHeight="1">
      <x:c r="A3" s="15" t="str">
        <x:v>FICTIONAL TRAINING DATA | Northstar Home Essentials LLC (Fictional Training Company) | Jan-Mar 2026 | Prepared by Lourivel Lorejo</x:v>
      </x:c>
      <x:c r="B3" s="15" t="str">
        <x:v>FICTIONAL TRAINING DATA | Northstar Home Essentials LLC (Fictional Training Company) | Jan-Mar 2026 | Prepared by Lourivel Lorejo</x:v>
      </x:c>
      <x:c r="C3" s="15" t="str">
        <x:v>FICTIONAL TRAINING DATA | Northstar Home Essentials LLC (Fictional Training Company) | Jan-Mar 2026 | Prepared by Lourivel Lorejo</x:v>
      </x:c>
      <x:c r="D3" s="15" t="str">
        <x:v>FICTIONAL TRAINING DATA | Northstar Home Essentials LLC (Fictional Training Company) | Jan-Mar 2026 | Prepared by Lourivel Lorejo</x:v>
      </x:c>
      <x:c r="E3" s="15" t="str">
        <x:v>FICTIONAL TRAINING DATA | Northstar Home Essentials LLC (Fictional Training Company) | Jan-Mar 2026 | Prepared by Lourivel Lorejo</x:v>
      </x:c>
      <x:c r="F3" s="15" t="str">
        <x:v>FICTIONAL TRAINING DATA | Northstar Home Essentials LLC (Fictional Training Company) | Jan-Mar 2026 | Prepared by Lourivel Lorejo</x:v>
      </x:c>
      <x:c r="G3" s="15" t="str">
        <x:v>FICTIONAL TRAINING DATA | Northstar Home Essentials LLC (Fictional Training Company) | Jan-Mar 2026 | Prepared by Lourivel Lorejo</x:v>
      </x:c>
      <x:c r="H3" s="15" t="str">
        <x:v>FICTIONAL TRAINING DATA | Northstar Home Essentials LLC (Fictional Training Company) | Jan-Mar 2026 | Prepared by Lourivel Lorejo</x:v>
      </x:c>
      <x:c r="I3" s="15" t="str">
        <x:v>FICTIONAL TRAINING DATA | Northstar Home Essentials LLC (Fictional Training Company) | Jan-Mar 2026 | Prepared by Lourivel Lorejo</x:v>
      </x:c>
      <x:c r="J3" s="15" t="str">
        <x:v>FICTIONAL TRAINING DATA | Northstar Home Essentials LLC (Fictional Training Company) | Jan-Mar 2026 | Prepared by Lourivel Lorejo</x:v>
      </x:c>
      <x:c r="K3" s="15" t="str">
        <x:v>FICTIONAL TRAINING DATA | Northstar Home Essentials LLC (Fictional Training Company) | Jan-Mar 2026 | Prepared by Lourivel Lorejo</x:v>
      </x:c>
      <x:c r="L3" s="15" t="str">
        <x:v>FICTIONAL TRAINING DATA | Northstar Home Essentials LLC (Fictional Training Company) | Jan-Mar 2026 | Prepared by Lourivel Lorejo</x:v>
      </x:c>
      <x:c r="M3" s="15" t="str">
        <x:v>FICTIONAL TRAINING DATA | Northstar Home Essentials LLC (Fictional Training Company) | Jan-Mar 2026 | Prepared by Lourivel Lorejo</x:v>
      </x:c>
      <x:c r="N3" s="15" t="str">
        <x:v>FICTIONAL TRAINING DATA | Northstar Home Essentials LLC (Fictional Training Company) | Jan-Mar 2026 | Prepared by Lourivel Lorejo</x:v>
      </x:c>
    </x:row>
    <x:row r="4" ht="30" customHeight="1">
      <x:c r="A4" s="3" t="inlineStr">
        <x:is>
          <x:t xml:space="preserve">Payroll ID</x:t>
        </x:is>
      </x:c>
      <x:c r="B4" s="3" t="inlineStr">
        <x:is>
          <x:t xml:space="preserve">Period</x:t>
        </x:is>
      </x:c>
      <x:c r="C4" s="3" t="inlineStr">
        <x:is>
          <x:t xml:space="preserve">JE #</x:t>
        </x:is>
      </x:c>
      <x:c r="D4" s="3" t="inlineStr">
        <x:is>
          <x:t xml:space="preserve">Account Type</x:t>
        </x:is>
      </x:c>
      <x:c r="E4" s="3" t="inlineStr">
        <x:is>
          <x:t xml:space="preserve">GL Account</x:t>
        </x:is>
      </x:c>
      <x:c r="F4" s="3" t="inlineStr">
        <x:is>
          <x:t xml:space="preserve">Description</x:t>
        </x:is>
      </x:c>
      <x:c r="G4" s="3" t="inlineStr">
        <x:is>
          <x:t xml:space="preserve">Debit</x:t>
        </x:is>
      </x:c>
      <x:c r="H4" s="3" t="inlineStr">
        <x:is>
          <x:t xml:space="preserve">Credit</x:t>
        </x:is>
      </x:c>
      <x:c r="I4" s="3" t="inlineStr">
        <x:is>
          <x:t xml:space="preserve">JE Difference</x:t>
        </x:is>
      </x:c>
      <x:c r="J4" s="3" t="inlineStr">
        <x:is>
          <x:t xml:space="preserve">Posted?</x:t>
        </x:is>
      </x:c>
      <x:c r="K4" s="3" t="inlineStr">
        <x:is>
          <x:t xml:space="preserve">Posting Date</x:t>
        </x:is>
      </x:c>
      <x:c r="L4" s="3" t="inlineStr">
        <x:is>
          <x:t xml:space="preserve">Prepared By</x:t>
        </x:is>
      </x:c>
      <x:c r="M4" s="3" t="inlineStr">
        <x:is>
          <x:t xml:space="preserve">Reviewed By</x:t>
        </x:is>
      </x:c>
      <x:c r="N4" s="3" t="inlineStr">
        <x:is>
          <x:t xml:space="preserve">Notes</x:t>
        </x:is>
      </x:c>
    </x:row>
    <x:row r="5">
      <x:c r="A5" t="str">
        <x:v>PR-2601</x:v>
      </x:c>
      <x:c r="B5" s="10" t="n">
        <x:v>46053</x:v>
      </x:c>
      <x:c r="C5" t="str">
        <x:v>JE-PAY-2601</x:v>
      </x:c>
      <x:c r="D5" t="str">
        <x:v>Payroll</x:v>
      </x:c>
      <x:c r="E5" t="str">
        <x:v>Payroll Expense / Payroll Liabilities</x:v>
      </x:c>
      <x:c r="F5" t="str">
        <x:v>Monthly payroll summary entry</x:v>
      </x:c>
      <x:c r="G5" s="4" t="n">
        <x:v>2680</x:v>
      </x:c>
      <x:c r="H5" s="4" t="n">
        <x:v>2680</x:v>
      </x:c>
      <x:c r="I5" s="4" t="n">
        <x:f>IF(AND(G5="",H5=""),"",G5-H5)</x:f>
        <x:v>0</x:v>
      </x:c>
      <x:c r="J5" t="str">
        <x:v>Yes</x:v>
      </x:c>
      <x:c r="K5" s="5" t="n">
        <x:v>46053</x:v>
      </x:c>
      <x:c r="L5" t="str">
        <x:v>Lourivel Lorejo</x:v>
      </x:c>
      <x:c r="M5" t="str">
        <x:v>Portfolio Review</x:v>
      </x:c>
      <x:c r="N5" t="str">
        <x:v>Summary control entry; detailed split retained in payroll report.</x:v>
      </x:c>
    </x:row>
    <x:row r="6">
      <x:c r="A6" t="str">
        <x:v>PR-2602</x:v>
      </x:c>
      <x:c r="B6" s="10" t="n">
        <x:v>46081</x:v>
      </x:c>
      <x:c r="C6" t="str">
        <x:v>JE-PAY-2602</x:v>
      </x:c>
      <x:c r="D6" t="str">
        <x:v>Payroll</x:v>
      </x:c>
      <x:c r="E6" t="str">
        <x:v>Payroll Expense / Payroll Liabilities</x:v>
      </x:c>
      <x:c r="F6" t="str">
        <x:v>Monthly payroll summary entry</x:v>
      </x:c>
      <x:c r="G6" s="4" t="n">
        <x:v>2809</x:v>
      </x:c>
      <x:c r="H6" s="4" t="n">
        <x:v>2809</x:v>
      </x:c>
      <x:c r="I6" s="4" t="n">
        <x:f>IF(AND(G6="",H6=""),"",G6-H6)</x:f>
        <x:v>0</x:v>
      </x:c>
      <x:c r="J6" t="str">
        <x:v>Yes</x:v>
      </x:c>
      <x:c r="K6" s="5" t="n">
        <x:v>46081</x:v>
      </x:c>
      <x:c r="L6" t="str">
        <x:v>Lourivel Lorejo</x:v>
      </x:c>
      <x:c r="M6" t="str">
        <x:v>Portfolio Review</x:v>
      </x:c>
      <x:c r="N6" t="str">
        <x:v>Summary control entry; detailed split retained in payroll report.</x:v>
      </x:c>
    </x:row>
    <x:row r="7">
      <x:c r="A7" t="str">
        <x:v>PR-2603</x:v>
      </x:c>
      <x:c r="B7" s="10" t="n">
        <x:v>46112</x:v>
      </x:c>
      <x:c r="C7" t="str">
        <x:v>JE-PAY-2603</x:v>
      </x:c>
      <x:c r="D7" t="str">
        <x:v>Payroll</x:v>
      </x:c>
      <x:c r="E7" t="str">
        <x:v>Payroll Expense / Payroll Liabilities</x:v>
      </x:c>
      <x:c r="F7" t="str">
        <x:v>Monthly payroll summary entry</x:v>
      </x:c>
      <x:c r="G7" s="4" t="n">
        <x:v>2895</x:v>
      </x:c>
      <x:c r="H7" s="4" t="n">
        <x:v>2895</x:v>
      </x:c>
      <x:c r="I7" s="4" t="n">
        <x:f>IF(AND(G7="",H7=""),"",G7-H7)</x:f>
        <x:v>0</x:v>
      </x:c>
      <x:c r="J7" t="str">
        <x:v>Yes</x:v>
      </x:c>
      <x:c r="K7" s="5" t="n">
        <x:v>46112</x:v>
      </x:c>
      <x:c r="L7" t="str">
        <x:v>Lourivel Lorejo</x:v>
      </x:c>
      <x:c r="M7" t="str">
        <x:v>Portfolio Review</x:v>
      </x:c>
      <x:c r="N7" t="str">
        <x:v>Summary control entry; detailed split retained in payroll report.</x:v>
      </x:c>
    </x:row>
    <x:row r="8">
      <x:c r="G8" s="4" t="n"/>
      <x:c r="H8" s="4" t="n"/>
      <x:c r="I8" s="4" t="str">
        <x:f>IF(AND(G8="",H8=""),"",G8-H8)</x:f>
      </x:c>
      <x:c r="K8" s="5" t="n"/>
    </x:row>
    <x:row r="9">
      <x:c r="G9" s="4" t="n"/>
      <x:c r="H9" s="4" t="n"/>
      <x:c r="I9" s="4" t="str">
        <x:f>IF(AND(G9="",H9=""),"",G9-H9)</x:f>
      </x:c>
      <x:c r="K9" s="5" t="n"/>
    </x:row>
    <x:row r="10">
      <x:c r="G10" s="4" t="n"/>
      <x:c r="H10" s="4" t="n"/>
      <x:c r="I10" s="4" t="str">
        <x:f>IF(AND(G10="",H10=""),"",G10-H10)</x:f>
      </x:c>
      <x:c r="K10" s="5" t="n"/>
    </x:row>
    <x:row r="11">
      <x:c r="G11" s="4" t="n"/>
      <x:c r="H11" s="4" t="n"/>
      <x:c r="I11" s="4" t="str">
        <x:f>IF(AND(G11="",H11=""),"",G11-H11)</x:f>
      </x:c>
      <x:c r="K11" s="5" t="n"/>
    </x:row>
    <x:row r="12">
      <x:c r="G12" s="4" t="n"/>
      <x:c r="H12" s="4" t="n"/>
      <x:c r="I12" s="4" t="str">
        <x:f>IF(AND(G12="",H12=""),"",G12-H12)</x:f>
      </x:c>
      <x:c r="K12" s="5" t="n"/>
    </x:row>
    <x:row r="13">
      <x:c r="G13" s="4" t="n"/>
      <x:c r="H13" s="4" t="n"/>
      <x:c r="I13" s="4" t="str">
        <x:f>IF(AND(G13="",H13=""),"",G13-H13)</x:f>
      </x:c>
      <x:c r="K13" s="5" t="n"/>
    </x:row>
    <x:row r="14">
      <x:c r="G14" s="4" t="n"/>
      <x:c r="H14" s="4" t="n"/>
      <x:c r="I14" s="4" t="str">
        <x:f>IF(AND(G14="",H14=""),"",G14-H14)</x:f>
      </x:c>
      <x:c r="K14" s="5" t="n"/>
    </x:row>
    <x:row r="15">
      <x:c r="G15" s="4" t="n"/>
      <x:c r="H15" s="4" t="n"/>
      <x:c r="I15" s="4" t="str">
        <x:f>IF(AND(G15="",H15=""),"",G15-H15)</x:f>
      </x:c>
      <x:c r="K15" s="5" t="n"/>
    </x:row>
    <x:row r="16">
      <x:c r="G16" s="4" t="n"/>
      <x:c r="H16" s="4" t="n"/>
      <x:c r="I16" s="4" t="str">
        <x:f>IF(AND(G16="",H16=""),"",G16-H16)</x:f>
      </x:c>
      <x:c r="K16" s="5" t="n"/>
    </x:row>
    <x:row r="17">
      <x:c r="G17" s="4" t="n"/>
      <x:c r="H17" s="4" t="n"/>
      <x:c r="I17" s="4" t="str">
        <x:f>IF(AND(G17="",H17=""),"",G17-H17)</x:f>
      </x:c>
      <x:c r="K17" s="5" t="n"/>
    </x:row>
    <x:row r="18">
      <x:c r="G18" s="4" t="n"/>
      <x:c r="H18" s="4" t="n"/>
      <x:c r="I18" s="4" t="str">
        <x:f>IF(AND(G18="",H18=""),"",G18-H18)</x:f>
      </x:c>
      <x:c r="K18" s="5" t="n"/>
    </x:row>
    <x:row r="19">
      <x:c r="G19" s="4" t="n"/>
      <x:c r="H19" s="4" t="n"/>
      <x:c r="I19" s="4" t="str">
        <x:f>IF(AND(G19="",H19=""),"",G19-H19)</x:f>
      </x:c>
      <x:c r="K19" s="5" t="n"/>
    </x:row>
    <x:row r="20">
      <x:c r="G20" s="4" t="n"/>
      <x:c r="H20" s="4" t="n"/>
      <x:c r="I20" s="4" t="str">
        <x:f>IF(AND(G20="",H20=""),"",G20-H20)</x:f>
      </x:c>
      <x:c r="K20" s="5" t="n"/>
    </x:row>
    <x:row r="21">
      <x:c r="G21" s="4" t="n"/>
      <x:c r="H21" s="4" t="n"/>
      <x:c r="I21" s="4" t="str">
        <x:f>IF(AND(G21="",H21=""),"",G21-H21)</x:f>
      </x:c>
      <x:c r="K21" s="5" t="n"/>
    </x:row>
    <x:row r="22">
      <x:c r="G22" s="4" t="n"/>
      <x:c r="H22" s="4" t="n"/>
      <x:c r="I22" s="4" t="str">
        <x:f>IF(AND(G22="",H22=""),"",G22-H22)</x:f>
      </x:c>
      <x:c r="K22" s="5" t="n"/>
    </x:row>
    <x:row r="23">
      <x:c r="G23" s="4" t="n"/>
      <x:c r="H23" s="4" t="n"/>
      <x:c r="I23" s="4" t="str">
        <x:f>IF(AND(G23="",H23=""),"",G23-H23)</x:f>
      </x:c>
      <x:c r="K23" s="5" t="n"/>
    </x:row>
    <x:row r="24">
      <x:c r="G24" s="4" t="n"/>
      <x:c r="H24" s="4" t="n"/>
      <x:c r="I24" s="4" t="str">
        <x:f>IF(AND(G24="",H24=""),"",G24-H24)</x:f>
      </x:c>
      <x:c r="K24" s="5" t="n"/>
    </x:row>
    <x:row r="25">
      <x:c r="G25" s="4" t="n"/>
      <x:c r="H25" s="4" t="n"/>
      <x:c r="I25" s="4" t="str">
        <x:f>IF(AND(G25="",H25=""),"",G25-H25)</x:f>
      </x:c>
      <x:c r="K25" s="5" t="n"/>
    </x:row>
    <x:row r="26">
      <x:c r="G26" s="4" t="n"/>
      <x:c r="H26" s="4" t="n"/>
      <x:c r="I26" s="4" t="str">
        <x:f>IF(AND(G26="",H26=""),"",G26-H26)</x:f>
      </x:c>
      <x:c r="K26" s="5" t="n"/>
    </x:row>
    <x:row r="27">
      <x:c r="G27" s="4" t="n"/>
      <x:c r="H27" s="4" t="n"/>
      <x:c r="I27" s="4" t="str">
        <x:f>IF(AND(G27="",H27=""),"",G27-H27)</x:f>
      </x:c>
      <x:c r="K27" s="5" t="n"/>
    </x:row>
    <x:row r="28">
      <x:c r="G28" s="4" t="n"/>
      <x:c r="H28" s="4" t="n"/>
      <x:c r="I28" s="4" t="str">
        <x:f>IF(AND(G28="",H28=""),"",G28-H28)</x:f>
      </x:c>
      <x:c r="K28" s="5" t="n"/>
    </x:row>
    <x:row r="29">
      <x:c r="G29" s="4" t="n"/>
      <x:c r="H29" s="4" t="n"/>
      <x:c r="I29" s="4" t="str">
        <x:f>IF(AND(G29="",H29=""),"",G29-H29)</x:f>
      </x:c>
      <x:c r="K29" s="5" t="n"/>
    </x:row>
    <x:row r="30">
      <x:c r="G30" s="4" t="n"/>
      <x:c r="H30" s="4" t="n"/>
      <x:c r="I30" s="4" t="str">
        <x:f>IF(AND(G30="",H30=""),"",G30-H30)</x:f>
      </x:c>
      <x:c r="K30" s="5" t="n"/>
    </x:row>
    <x:row r="31">
      <x:c r="G31" s="4" t="n"/>
      <x:c r="H31" s="4" t="n"/>
      <x:c r="I31" s="4" t="str">
        <x:f>IF(AND(G31="",H31=""),"",G31-H31)</x:f>
      </x:c>
      <x:c r="K31" s="5" t="n"/>
    </x:row>
    <x:row r="32">
      <x:c r="G32" s="4" t="n"/>
      <x:c r="H32" s="4" t="n"/>
      <x:c r="I32" s="4" t="str">
        <x:f>IF(AND(G32="",H32=""),"",G32-H32)</x:f>
      </x:c>
      <x:c r="K32" s="5" t="n"/>
    </x:row>
    <x:row r="33">
      <x:c r="G33" s="4" t="n"/>
      <x:c r="H33" s="4" t="n"/>
      <x:c r="I33" s="4" t="str">
        <x:f>IF(AND(G33="",H33=""),"",G33-H33)</x:f>
      </x:c>
      <x:c r="K33" s="5" t="n"/>
    </x:row>
    <x:row r="34">
      <x:c r="G34" s="4" t="n"/>
      <x:c r="H34" s="4" t="n"/>
      <x:c r="I34" s="4" t="str">
        <x:f>IF(AND(G34="",H34=""),"",G34-H34)</x:f>
      </x:c>
      <x:c r="K34" s="5" t="n"/>
    </x:row>
    <x:row r="35">
      <x:c r="G35" s="4" t="n"/>
      <x:c r="H35" s="4" t="n"/>
      <x:c r="I35" s="4" t="str">
        <x:f>IF(AND(G35="",H35=""),"",G35-H35)</x:f>
      </x:c>
      <x:c r="K35" s="5" t="n"/>
    </x:row>
    <x:row r="36">
      <x:c r="G36" s="4" t="n"/>
      <x:c r="H36" s="4" t="n"/>
      <x:c r="I36" s="4" t="str">
        <x:f>IF(AND(G36="",H36=""),"",G36-H36)</x:f>
      </x:c>
      <x:c r="K36" s="5" t="n"/>
    </x:row>
    <x:row r="37">
      <x:c r="G37" s="4" t="n"/>
      <x:c r="H37" s="4" t="n"/>
      <x:c r="I37" s="4" t="str">
        <x:f>IF(AND(G37="",H37=""),"",G37-H37)</x:f>
      </x:c>
      <x:c r="K37" s="5" t="n"/>
    </x:row>
    <x:row r="38">
      <x:c r="G38" s="4" t="n"/>
      <x:c r="H38" s="4" t="n"/>
      <x:c r="I38" s="4" t="str">
        <x:f>IF(AND(G38="",H38=""),"",G38-H38)</x:f>
      </x:c>
      <x:c r="K38" s="5" t="n"/>
    </x:row>
    <x:row r="39">
      <x:c r="G39" s="4" t="n"/>
      <x:c r="H39" s="4" t="n"/>
      <x:c r="I39" s="4" t="str">
        <x:f>IF(AND(G39="",H39=""),"",G39-H39)</x:f>
      </x:c>
      <x:c r="K39" s="5" t="n"/>
    </x:row>
    <x:row r="40">
      <x:c r="G40" s="4" t="n"/>
      <x:c r="H40" s="4" t="n"/>
      <x:c r="I40" s="4" t="str">
        <x:f>IF(AND(G40="",H40=""),"",G40-H40)</x:f>
      </x:c>
      <x:c r="K40" s="5" t="n"/>
    </x:row>
    <x:row r="41">
      <x:c r="G41" s="4" t="n"/>
      <x:c r="H41" s="4" t="n"/>
      <x:c r="I41" s="4" t="str">
        <x:f>IF(AND(G41="",H41=""),"",G41-H41)</x:f>
      </x:c>
      <x:c r="K41" s="5" t="n"/>
    </x:row>
    <x:row r="42">
      <x:c r="G42" s="4" t="n"/>
      <x:c r="H42" s="4" t="n"/>
      <x:c r="I42" s="4" t="str">
        <x:f>IF(AND(G42="",H42=""),"",G42-H42)</x:f>
      </x:c>
      <x:c r="K42" s="5" t="n"/>
    </x:row>
    <x:row r="43">
      <x:c r="G43" s="4" t="n"/>
      <x:c r="H43" s="4" t="n"/>
      <x:c r="I43" s="4" t="str">
        <x:f>IF(AND(G43="",H43=""),"",G43-H43)</x:f>
      </x:c>
      <x:c r="K43" s="5" t="n"/>
    </x:row>
    <x:row r="44">
      <x:c r="G44" s="4" t="n"/>
      <x:c r="H44" s="4" t="n"/>
      <x:c r="I44" s="4" t="str">
        <x:f>IF(AND(G44="",H44=""),"",G44-H44)</x:f>
      </x:c>
      <x:c r="K44" s="5" t="n"/>
    </x:row>
    <x:row r="45">
      <x:c r="G45" s="4" t="n"/>
      <x:c r="H45" s="4" t="n"/>
      <x:c r="I45" s="4" t="str">
        <x:f>IF(AND(G45="",H45=""),"",G45-H45)</x:f>
      </x:c>
      <x:c r="K45" s="5" t="n"/>
    </x:row>
    <x:row r="46">
      <x:c r="G46" s="4" t="n"/>
      <x:c r="H46" s="4" t="n"/>
      <x:c r="I46" s="4" t="str">
        <x:f>IF(AND(G46="",H46=""),"",G46-H46)</x:f>
      </x:c>
      <x:c r="K46" s="5" t="n"/>
    </x:row>
    <x:row r="47">
      <x:c r="G47" s="4" t="n"/>
      <x:c r="H47" s="4" t="n"/>
      <x:c r="I47" s="4" t="str">
        <x:f>IF(AND(G47="",H47=""),"",G47-H47)</x:f>
      </x:c>
      <x:c r="K47" s="5" t="n"/>
    </x:row>
    <x:row r="48">
      <x:c r="G48" s="4" t="n"/>
      <x:c r="H48" s="4" t="n"/>
      <x:c r="I48" s="4" t="str">
        <x:f>IF(AND(G48="",H48=""),"",G48-H48)</x:f>
      </x:c>
      <x:c r="K48" s="5" t="n"/>
    </x:row>
    <x:row r="49">
      <x:c r="G49" s="4" t="n"/>
      <x:c r="H49" s="4" t="n"/>
      <x:c r="I49" s="4" t="str">
        <x:f>IF(AND(G49="",H49=""),"",G49-H49)</x:f>
      </x:c>
      <x:c r="K49" s="5" t="n"/>
    </x:row>
    <x:row r="50">
      <x:c r="G50" s="4" t="n"/>
      <x:c r="H50" s="4" t="n"/>
      <x:c r="I50" s="4" t="str">
        <x:f>IF(AND(G50="",H50=""),"",G50-H50)</x:f>
      </x:c>
      <x:c r="K50" s="5" t="n"/>
    </x:row>
    <x:row r="51">
      <x:c r="G51" s="4" t="n"/>
      <x:c r="H51" s="4" t="n"/>
      <x:c r="I51" s="4" t="str">
        <x:f>IF(AND(G51="",H51=""),"",G51-H51)</x:f>
      </x:c>
      <x:c r="K51" s="5" t="n"/>
    </x:row>
    <x:row r="52">
      <x:c r="G52" s="4" t="n"/>
      <x:c r="H52" s="4" t="n"/>
      <x:c r="I52" s="4" t="str">
        <x:f>IF(AND(G52="",H52=""),"",G52-H52)</x:f>
      </x:c>
      <x:c r="K52" s="5" t="n"/>
    </x:row>
    <x:row r="53">
      <x:c r="G53" s="4" t="n"/>
      <x:c r="H53" s="4" t="n"/>
      <x:c r="I53" s="4" t="str">
        <x:f>IF(AND(G53="",H53=""),"",G53-H53)</x:f>
      </x:c>
      <x:c r="K53" s="5" t="n"/>
    </x:row>
    <x:row r="54">
      <x:c r="G54" s="4" t="n"/>
      <x:c r="H54" s="4" t="n"/>
      <x:c r="I54" s="4" t="str">
        <x:f>IF(AND(G54="",H54=""),"",G54-H54)</x:f>
      </x:c>
      <x:c r="K54" s="5" t="n"/>
    </x:row>
    <x:row r="55">
      <x:c r="G55" s="4" t="n"/>
      <x:c r="H55" s="4" t="n"/>
      <x:c r="I55" s="4" t="str">
        <x:f>IF(AND(G55="",H55=""),"",G55-H55)</x:f>
      </x:c>
      <x:c r="K55" s="5" t="n"/>
    </x:row>
    <x:row r="56">
      <x:c r="G56" s="4" t="n"/>
      <x:c r="H56" s="4" t="n"/>
      <x:c r="I56" s="4" t="str">
        <x:f>IF(AND(G56="",H56=""),"",G56-H56)</x:f>
      </x:c>
      <x:c r="K56" s="5" t="n"/>
    </x:row>
    <x:row r="57">
      <x:c r="G57" s="4" t="n"/>
      <x:c r="H57" s="4" t="n"/>
      <x:c r="I57" s="4" t="str">
        <x:f>IF(AND(G57="",H57=""),"",G57-H57)</x:f>
      </x:c>
      <x:c r="K57" s="5" t="n"/>
    </x:row>
    <x:row r="58">
      <x:c r="G58" s="4" t="n"/>
      <x:c r="H58" s="4" t="n"/>
      <x:c r="I58" s="4" t="str">
        <x:f>IF(AND(G58="",H58=""),"",G58-H58)</x:f>
      </x:c>
      <x:c r="K58" s="5" t="n"/>
    </x:row>
    <x:row r="59">
      <x:c r="G59" s="4" t="n"/>
      <x:c r="H59" s="4" t="n"/>
      <x:c r="I59" s="4" t="str">
        <x:f>IF(AND(G59="",H59=""),"",G59-H59)</x:f>
      </x:c>
      <x:c r="K59" s="5" t="n"/>
    </x:row>
    <x:row r="60">
      <x:c r="G60" s="4" t="n"/>
      <x:c r="H60" s="4" t="n"/>
      <x:c r="I60" s="4" t="str">
        <x:f>IF(AND(G60="",H60=""),"",G60-H60)</x:f>
      </x:c>
      <x:c r="K60" s="5" t="n"/>
    </x:row>
    <x:row r="61">
      <x:c r="G61" s="4" t="n"/>
      <x:c r="H61" s="4" t="n"/>
      <x:c r="I61" s="4" t="str">
        <x:f>IF(AND(G61="",H61=""),"",G61-H61)</x:f>
      </x:c>
      <x:c r="K61" s="5" t="n"/>
    </x:row>
    <x:row r="62">
      <x:c r="G62" s="4" t="n"/>
      <x:c r="H62" s="4" t="n"/>
      <x:c r="I62" s="4" t="str">
        <x:f>IF(AND(G62="",H62=""),"",G62-H62)</x:f>
      </x:c>
      <x:c r="K62" s="5" t="n"/>
    </x:row>
    <x:row r="63">
      <x:c r="G63" s="4" t="n"/>
      <x:c r="H63" s="4" t="n"/>
      <x:c r="I63" s="4" t="str">
        <x:f>IF(AND(G63="",H63=""),"",G63-H63)</x:f>
      </x:c>
      <x:c r="K63" s="5" t="n"/>
    </x:row>
    <x:row r="64">
      <x:c r="G64" s="4" t="n"/>
      <x:c r="H64" s="4" t="n"/>
      <x:c r="I64" s="4" t="str">
        <x:f>IF(AND(G64="",H64=""),"",G64-H64)</x:f>
      </x:c>
      <x:c r="K64" s="5" t="n"/>
    </x:row>
    <x:row r="65">
      <x:c r="G65" s="4" t="n"/>
      <x:c r="H65" s="4" t="n"/>
      <x:c r="I65" s="4" t="str">
        <x:f>IF(AND(G65="",H65=""),"",G65-H65)</x:f>
      </x:c>
      <x:c r="K65" s="5" t="n"/>
    </x:row>
    <x:row r="66">
      <x:c r="G66" s="4" t="n"/>
      <x:c r="H66" s="4" t="n"/>
      <x:c r="I66" s="4" t="str">
        <x:f>IF(AND(G66="",H66=""),"",G66-H66)</x:f>
      </x:c>
      <x:c r="K66" s="5" t="n"/>
    </x:row>
    <x:row r="67">
      <x:c r="G67" s="4" t="n"/>
      <x:c r="H67" s="4" t="n"/>
      <x:c r="I67" s="4" t="str">
        <x:f>IF(AND(G67="",H67=""),"",G67-H67)</x:f>
      </x:c>
      <x:c r="K67" s="5" t="n"/>
    </x:row>
    <x:row r="68">
      <x:c r="G68" s="4" t="n"/>
      <x:c r="H68" s="4" t="n"/>
      <x:c r="I68" s="4" t="str">
        <x:f>IF(AND(G68="",H68=""),"",G68-H68)</x:f>
      </x:c>
      <x:c r="K68" s="5" t="n"/>
    </x:row>
    <x:row r="69">
      <x:c r="G69" s="4" t="n"/>
      <x:c r="H69" s="4" t="n"/>
      <x:c r="I69" s="4" t="str">
        <x:f>IF(AND(G69="",H69=""),"",G69-H69)</x:f>
      </x:c>
      <x:c r="K69" s="5" t="n"/>
    </x:row>
    <x:row r="70">
      <x:c r="G70" s="4" t="n"/>
      <x:c r="H70" s="4" t="n"/>
      <x:c r="I70" s="4" t="str">
        <x:f>IF(AND(G70="",H70=""),"",G70-H70)</x:f>
      </x:c>
      <x:c r="K70" s="5" t="n"/>
    </x:row>
    <x:row r="71">
      <x:c r="G71" s="4" t="n"/>
      <x:c r="H71" s="4" t="n"/>
      <x:c r="I71" s="4" t="str">
        <x:f>IF(AND(G71="",H71=""),"",G71-H71)</x:f>
      </x:c>
      <x:c r="K71" s="5" t="n"/>
    </x:row>
    <x:row r="72">
      <x:c r="G72" s="4" t="n"/>
      <x:c r="H72" s="4" t="n"/>
      <x:c r="I72" s="4" t="str">
        <x:f>IF(AND(G72="",H72=""),"",G72-H72)</x:f>
      </x:c>
      <x:c r="K72" s="5" t="n"/>
    </x:row>
    <x:row r="73">
      <x:c r="G73" s="4" t="n"/>
      <x:c r="H73" s="4" t="n"/>
      <x:c r="I73" s="4" t="str">
        <x:f>IF(AND(G73="",H73=""),"",G73-H73)</x:f>
      </x:c>
      <x:c r="K73" s="5" t="n"/>
    </x:row>
    <x:row r="74">
      <x:c r="G74" s="4" t="n"/>
      <x:c r="H74" s="4" t="n"/>
      <x:c r="I74" s="4" t="str">
        <x:f>IF(AND(G74="",H74=""),"",G74-H74)</x:f>
      </x:c>
      <x:c r="K74" s="5" t="n"/>
    </x:row>
    <x:row r="75">
      <x:c r="G75" s="4" t="n"/>
      <x:c r="H75" s="4" t="n"/>
      <x:c r="I75" s="4" t="str">
        <x:f>IF(AND(G75="",H75=""),"",G75-H75)</x:f>
      </x:c>
      <x:c r="K75" s="5" t="n"/>
    </x:row>
    <x:row r="76">
      <x:c r="G76" s="4" t="n"/>
      <x:c r="H76" s="4" t="n"/>
      <x:c r="I76" s="4" t="str">
        <x:f>IF(AND(G76="",H76=""),"",G76-H76)</x:f>
      </x:c>
      <x:c r="K76" s="5" t="n"/>
    </x:row>
    <x:row r="77">
      <x:c r="G77" s="4" t="n"/>
      <x:c r="H77" s="4" t="n"/>
      <x:c r="I77" s="4" t="str">
        <x:f>IF(AND(G77="",H77=""),"",G77-H77)</x:f>
      </x:c>
      <x:c r="K77" s="5" t="n"/>
    </x:row>
    <x:row r="78">
      <x:c r="G78" s="4" t="n"/>
      <x:c r="H78" s="4" t="n"/>
      <x:c r="I78" s="4" t="str">
        <x:f>IF(AND(G78="",H78=""),"",G78-H78)</x:f>
      </x:c>
      <x:c r="K78" s="5" t="n"/>
    </x:row>
    <x:row r="79">
      <x:c r="G79" s="4" t="n"/>
      <x:c r="H79" s="4" t="n"/>
      <x:c r="I79" s="4" t="str">
        <x:f>IF(AND(G79="",H79=""),"",G79-H79)</x:f>
      </x:c>
      <x:c r="K79" s="5" t="n"/>
    </x:row>
    <x:row r="80">
      <x:c r="G80" s="4" t="n"/>
      <x:c r="H80" s="4" t="n"/>
      <x:c r="I80" s="4" t="str">
        <x:f>IF(AND(G80="",H80=""),"",G80-H80)</x:f>
      </x:c>
      <x:c r="K80" s="5" t="n"/>
    </x:row>
    <x:row r="81">
      <x:c r="G81" s="4" t="n"/>
      <x:c r="H81" s="4" t="n"/>
      <x:c r="I81" s="4" t="str">
        <x:f>IF(AND(G81="",H81=""),"",G81-H81)</x:f>
      </x:c>
      <x:c r="K81" s="5" t="n"/>
    </x:row>
    <x:row r="82">
      <x:c r="G82" s="4" t="n"/>
      <x:c r="H82" s="4" t="n"/>
      <x:c r="I82" s="4" t="str">
        <x:f>IF(AND(G82="",H82=""),"",G82-H82)</x:f>
      </x:c>
      <x:c r="K82" s="5" t="n"/>
    </x:row>
    <x:row r="83">
      <x:c r="G83" s="4" t="n"/>
      <x:c r="H83" s="4" t="n"/>
      <x:c r="I83" s="4" t="str">
        <x:f>IF(AND(G83="",H83=""),"",G83-H83)</x:f>
      </x:c>
      <x:c r="K83" s="5" t="n"/>
    </x:row>
    <x:row r="84">
      <x:c r="G84" s="4" t="n"/>
      <x:c r="H84" s="4" t="n"/>
      <x:c r="I84" s="4" t="str">
        <x:f>IF(AND(G84="",H84=""),"",G84-H84)</x:f>
      </x:c>
      <x:c r="K84" s="5" t="n"/>
    </x:row>
    <x:row r="85">
      <x:c r="G85" s="4" t="n"/>
      <x:c r="H85" s="4" t="n"/>
      <x:c r="I85" s="4" t="str">
        <x:f>IF(AND(G85="",H85=""),"",G85-H85)</x:f>
      </x:c>
      <x:c r="K85" s="5" t="n"/>
    </x:row>
    <x:row r="86">
      <x:c r="G86" s="4" t="n"/>
      <x:c r="H86" s="4" t="n"/>
      <x:c r="I86" s="4" t="str">
        <x:f>IF(AND(G86="",H86=""),"",G86-H86)</x:f>
      </x:c>
      <x:c r="K86" s="5" t="n"/>
    </x:row>
    <x:row r="87">
      <x:c r="G87" s="4" t="n"/>
      <x:c r="H87" s="4" t="n"/>
      <x:c r="I87" s="4" t="str">
        <x:f>IF(AND(G87="",H87=""),"",G87-H87)</x:f>
      </x:c>
      <x:c r="K87" s="5" t="n"/>
    </x:row>
    <x:row r="88">
      <x:c r="G88" s="4" t="n"/>
      <x:c r="H88" s="4" t="n"/>
      <x:c r="I88" s="4" t="str">
        <x:f>IF(AND(G88="",H88=""),"",G88-H88)</x:f>
      </x:c>
      <x:c r="K88" s="5" t="n"/>
    </x:row>
    <x:row r="89">
      <x:c r="G89" s="4" t="n"/>
      <x:c r="H89" s="4" t="n"/>
      <x:c r="I89" s="4" t="str">
        <x:f>IF(AND(G89="",H89=""),"",G89-H89)</x:f>
      </x:c>
      <x:c r="K89" s="5" t="n"/>
    </x:row>
    <x:row r="90">
      <x:c r="G90" s="4" t="n"/>
      <x:c r="H90" s="4" t="n"/>
      <x:c r="I90" s="4" t="str">
        <x:f>IF(AND(G90="",H90=""),"",G90-H90)</x:f>
      </x:c>
      <x:c r="K90" s="5" t="n"/>
    </x:row>
    <x:row r="91">
      <x:c r="G91" s="4" t="n"/>
      <x:c r="H91" s="4" t="n"/>
      <x:c r="I91" s="4" t="str">
        <x:f>IF(AND(G91="",H91=""),"",G91-H91)</x:f>
      </x:c>
      <x:c r="K91" s="5" t="n"/>
    </x:row>
    <x:row r="92">
      <x:c r="G92" s="4" t="n"/>
      <x:c r="H92" s="4" t="n"/>
      <x:c r="I92" s="4" t="str">
        <x:f>IF(AND(G92="",H92=""),"",G92-H92)</x:f>
      </x:c>
      <x:c r="K92" s="5" t="n"/>
    </x:row>
    <x:row r="93">
      <x:c r="G93" s="4" t="n"/>
      <x:c r="H93" s="4" t="n"/>
      <x:c r="I93" s="4" t="str">
        <x:f>IF(AND(G93="",H93=""),"",G93-H93)</x:f>
      </x:c>
      <x:c r="K93" s="5" t="n"/>
    </x:row>
    <x:row r="94">
      <x:c r="G94" s="4" t="n"/>
      <x:c r="H94" s="4" t="n"/>
      <x:c r="I94" s="4" t="str">
        <x:f>IF(AND(G94="",H94=""),"",G94-H94)</x:f>
      </x:c>
      <x:c r="K94" s="5" t="n"/>
    </x:row>
    <x:row r="95">
      <x:c r="G95" s="4" t="n"/>
      <x:c r="H95" s="4" t="n"/>
      <x:c r="I95" s="4" t="str">
        <x:f>IF(AND(G95="",H95=""),"",G95-H95)</x:f>
      </x:c>
      <x:c r="K95" s="5" t="n"/>
    </x:row>
    <x:row r="96">
      <x:c r="G96" s="4" t="n"/>
      <x:c r="H96" s="4" t="n"/>
      <x:c r="I96" s="4" t="str">
        <x:f>IF(AND(G96="",H96=""),"",G96-H96)</x:f>
      </x:c>
      <x:c r="K96" s="5" t="n"/>
    </x:row>
    <x:row r="97">
      <x:c r="G97" s="4" t="n"/>
      <x:c r="H97" s="4" t="n"/>
      <x:c r="I97" s="4" t="str">
        <x:f>IF(AND(G97="",H97=""),"",G97-H97)</x:f>
      </x:c>
      <x:c r="K97" s="5" t="n"/>
    </x:row>
    <x:row r="98">
      <x:c r="G98" s="4" t="n"/>
      <x:c r="H98" s="4" t="n"/>
      <x:c r="I98" s="4" t="str">
        <x:f>IF(AND(G98="",H98=""),"",G98-H98)</x:f>
      </x:c>
      <x:c r="K98" s="5" t="n"/>
    </x:row>
    <x:row r="99">
      <x:c r="G99" s="4" t="n"/>
      <x:c r="H99" s="4" t="n"/>
      <x:c r="I99" s="4" t="str">
        <x:f>IF(AND(G99="",H99=""),"",G99-H99)</x:f>
      </x:c>
      <x:c r="K99" s="5" t="n"/>
    </x:row>
    <x:row r="100">
      <x:c r="G100" s="4" t="n"/>
      <x:c r="H100" s="4" t="n"/>
      <x:c r="I100" s="4" t="str">
        <x:f>IF(AND(G100="",H100=""),"",G100-H100)</x:f>
      </x:c>
      <x:c r="K100" s="5" t="n"/>
    </x:row>
    <x:row r="101">
      <x:c r="G101" s="4" t="n"/>
      <x:c r="H101" s="4" t="n"/>
      <x:c r="I101" s="4" t="str">
        <x:f>IF(AND(G101="",H101=""),"",G101-H101)</x:f>
      </x:c>
      <x:c r="K101" s="5" t="n"/>
    </x:row>
    <x:row r="102">
      <x:c r="G102" s="4" t="n"/>
      <x:c r="H102" s="4" t="n"/>
      <x:c r="I102" s="4" t="str">
        <x:f>IF(AND(G102="",H102=""),"",G102-H102)</x:f>
      </x:c>
      <x:c r="K102" s="5" t="n"/>
    </x:row>
    <x:row r="103">
      <x:c r="G103" s="4" t="n"/>
      <x:c r="H103" s="4" t="n"/>
      <x:c r="I103" s="4" t="str">
        <x:f>IF(AND(G103="",H103=""),"",G103-H103)</x:f>
      </x:c>
      <x:c r="K103" s="5" t="n"/>
    </x:row>
    <x:row r="104">
      <x:c r="G104" s="4" t="n"/>
      <x:c r="H104" s="4" t="n"/>
      <x:c r="I104" s="4" t="str">
        <x:f>IF(AND(G104="",H104=""),"",G104-H104)</x:f>
      </x:c>
      <x:c r="K104" s="5" t="n"/>
    </x:row>
    <x:row r="105">
      <x:c r="G105" s="4" t="n"/>
      <x:c r="H105" s="4" t="n"/>
      <x:c r="I105" s="4" t="str">
        <x:f>IF(AND(G105="",H105=""),"",G105-H105)</x:f>
      </x:c>
      <x:c r="K105" s="5" t="n"/>
    </x:row>
    <x:row r="106">
      <x:c r="G106" s="4" t="n"/>
      <x:c r="H106" s="4" t="n"/>
      <x:c r="I106" s="4" t="str">
        <x:f>IF(AND(G106="",H106=""),"",G106-H106)</x:f>
      </x:c>
      <x:c r="K106" s="5" t="n"/>
    </x:row>
    <x:row r="107">
      <x:c r="G107" s="4" t="n"/>
      <x:c r="H107" s="4" t="n"/>
      <x:c r="I107" s="4" t="str">
        <x:f>IF(AND(G107="",H107=""),"",G107-H107)</x:f>
      </x:c>
      <x:c r="K107" s="5" t="n"/>
    </x:row>
    <x:row r="108">
      <x:c r="G108" s="4" t="n"/>
      <x:c r="H108" s="4" t="n"/>
      <x:c r="I108" s="4" t="str">
        <x:f>IF(AND(G108="",H108=""),"",G108-H108)</x:f>
      </x:c>
      <x:c r="K108" s="5" t="n"/>
    </x:row>
    <x:row r="109">
      <x:c r="G109" s="4" t="n"/>
      <x:c r="H109" s="4" t="n"/>
      <x:c r="I109" s="4" t="str">
        <x:f>IF(AND(G109="",H109=""),"",G109-H109)</x:f>
      </x:c>
      <x:c r="K109" s="5" t="n"/>
    </x:row>
    <x:row r="110">
      <x:c r="G110" s="4" t="n"/>
      <x:c r="H110" s="4" t="n"/>
      <x:c r="I110" s="4" t="str">
        <x:f>IF(AND(G110="",H110=""),"",G110-H110)</x:f>
      </x:c>
      <x:c r="K110" s="5" t="n"/>
    </x:row>
    <x:row r="111">
      <x:c r="G111" s="4" t="n"/>
      <x:c r="H111" s="4" t="n"/>
      <x:c r="I111" s="4" t="str">
        <x:f>IF(AND(G111="",H111=""),"",G111-H111)</x:f>
      </x:c>
      <x:c r="K111" s="5" t="n"/>
    </x:row>
    <x:row r="112">
      <x:c r="G112" s="4" t="n"/>
      <x:c r="H112" s="4" t="n"/>
      <x:c r="I112" s="4" t="str">
        <x:f>IF(AND(G112="",H112=""),"",G112-H112)</x:f>
      </x:c>
      <x:c r="K112" s="5" t="n"/>
    </x:row>
    <x:row r="113">
      <x:c r="G113" s="4" t="n"/>
      <x:c r="H113" s="4" t="n"/>
      <x:c r="I113" s="4" t="str">
        <x:f>IF(AND(G113="",H113=""),"",G113-H113)</x:f>
      </x:c>
      <x:c r="K113" s="5" t="n"/>
    </x:row>
    <x:row r="114">
      <x:c r="G114" s="4" t="n"/>
      <x:c r="H114" s="4" t="n"/>
      <x:c r="I114" s="4" t="str">
        <x:f>IF(AND(G114="",H114=""),"",G114-H114)</x:f>
      </x:c>
      <x:c r="K114" s="5" t="n"/>
    </x:row>
    <x:row r="115">
      <x:c r="G115" s="4" t="n"/>
      <x:c r="H115" s="4" t="n"/>
      <x:c r="I115" s="4" t="str">
        <x:f>IF(AND(G115="",H115=""),"",G115-H115)</x:f>
      </x:c>
      <x:c r="K115" s="5" t="n"/>
    </x:row>
    <x:row r="116">
      <x:c r="G116" s="4" t="n"/>
      <x:c r="H116" s="4" t="n"/>
      <x:c r="I116" s="4" t="str">
        <x:f>IF(AND(G116="",H116=""),"",G116-H116)</x:f>
      </x:c>
      <x:c r="K116" s="5" t="n"/>
    </x:row>
    <x:row r="117">
      <x:c r="G117" s="4" t="n"/>
      <x:c r="H117" s="4" t="n"/>
      <x:c r="I117" s="4" t="str">
        <x:f>IF(AND(G117="",H117=""),"",G117-H117)</x:f>
      </x:c>
      <x:c r="K117" s="5" t="n"/>
    </x:row>
    <x:row r="118">
      <x:c r="G118" s="4" t="n"/>
      <x:c r="H118" s="4" t="n"/>
      <x:c r="I118" s="4" t="str">
        <x:f>IF(AND(G118="",H118=""),"",G118-H118)</x:f>
      </x:c>
      <x:c r="K118" s="5" t="n"/>
    </x:row>
    <x:row r="119">
      <x:c r="G119" s="4" t="n"/>
      <x:c r="H119" s="4" t="n"/>
      <x:c r="I119" s="4" t="str">
        <x:f>IF(AND(G119="",H119=""),"",G119-H119)</x:f>
      </x:c>
      <x:c r="K119" s="5" t="n"/>
    </x:row>
    <x:row r="120">
      <x:c r="G120" s="4" t="n"/>
      <x:c r="H120" s="4" t="n"/>
      <x:c r="I120" s="4" t="str">
        <x:f>IF(AND(G120="",H120=""),"",G120-H120)</x:f>
      </x:c>
      <x:c r="K120" s="5" t="n"/>
    </x:row>
    <x:row r="121">
      <x:c r="G121" s="4" t="n"/>
      <x:c r="H121" s="4" t="n"/>
      <x:c r="I121" s="4" t="str">
        <x:f>IF(AND(G121="",H121=""),"",G121-H121)</x:f>
      </x:c>
      <x:c r="K121" s="5" t="n"/>
    </x:row>
    <x:row r="122">
      <x:c r="G122" s="4" t="n"/>
      <x:c r="H122" s="4" t="n"/>
      <x:c r="I122" s="4" t="str">
        <x:f>IF(AND(G122="",H122=""),"",G122-H122)</x:f>
      </x:c>
      <x:c r="K122" s="5" t="n"/>
    </x:row>
    <x:row r="123">
      <x:c r="G123" s="4" t="n"/>
      <x:c r="H123" s="4" t="n"/>
      <x:c r="I123" s="4" t="str">
        <x:f>IF(AND(G123="",H123=""),"",G123-H123)</x:f>
      </x:c>
      <x:c r="K123" s="5" t="n"/>
    </x:row>
    <x:row r="124">
      <x:c r="G124" s="4" t="n"/>
      <x:c r="H124" s="4" t="n"/>
      <x:c r="I124" s="4" t="str">
        <x:f>IF(AND(G124="",H124=""),"",G124-H124)</x:f>
      </x:c>
      <x:c r="K124" s="5" t="n"/>
    </x:row>
    <x:row r="125">
      <x:c r="G125" s="4" t="n"/>
      <x:c r="H125" s="4" t="n"/>
      <x:c r="I125" s="4" t="str">
        <x:f>IF(AND(G125="",H125=""),"",G125-H125)</x:f>
      </x:c>
      <x:c r="K125" s="5" t="n"/>
    </x:row>
    <x:row r="126">
      <x:c r="G126" s="4" t="n"/>
      <x:c r="H126" s="4" t="n"/>
      <x:c r="I126" s="4" t="str">
        <x:f>IF(AND(G126="",H126=""),"",G126-H126)</x:f>
      </x:c>
      <x:c r="K126" s="5" t="n"/>
    </x:row>
    <x:row r="127">
      <x:c r="G127" s="4" t="n"/>
      <x:c r="H127" s="4" t="n"/>
      <x:c r="I127" s="4" t="str">
        <x:f>IF(AND(G127="",H127=""),"",G127-H127)</x:f>
      </x:c>
      <x:c r="K127" s="5" t="n"/>
    </x:row>
    <x:row r="128">
      <x:c r="G128" s="4" t="n"/>
      <x:c r="H128" s="4" t="n"/>
      <x:c r="I128" s="4" t="str">
        <x:f>IF(AND(G128="",H128=""),"",G128-H128)</x:f>
      </x:c>
      <x:c r="K128" s="5" t="n"/>
    </x:row>
    <x:row r="129">
      <x:c r="G129" s="4" t="n"/>
      <x:c r="H129" s="4" t="n"/>
      <x:c r="I129" s="4" t="str">
        <x:f>IF(AND(G129="",H129=""),"",G129-H129)</x:f>
      </x:c>
      <x:c r="K129" s="5" t="n"/>
    </x:row>
    <x:row r="130">
      <x:c r="G130" s="4" t="n"/>
      <x:c r="H130" s="4" t="n"/>
      <x:c r="I130" s="4" t="str">
        <x:f>IF(AND(G130="",H130=""),"",G130-H130)</x:f>
      </x:c>
      <x:c r="K130" s="5" t="n"/>
    </x:row>
    <x:row r="131">
      <x:c r="G131" s="4" t="n"/>
      <x:c r="H131" s="4" t="n"/>
      <x:c r="I131" s="4" t="str">
        <x:f>IF(AND(G131="",H131=""),"",G131-H131)</x:f>
      </x:c>
      <x:c r="K131" s="5" t="n"/>
    </x:row>
    <x:row r="132">
      <x:c r="G132" s="4" t="n"/>
      <x:c r="H132" s="4" t="n"/>
      <x:c r="I132" s="4" t="str">
        <x:f>IF(AND(G132="",H132=""),"",G132-H132)</x:f>
      </x:c>
      <x:c r="K132" s="5" t="n"/>
    </x:row>
    <x:row r="133">
      <x:c r="G133" s="4" t="n"/>
      <x:c r="H133" s="4" t="n"/>
      <x:c r="I133" s="4" t="str">
        <x:f>IF(AND(G133="",H133=""),"",G133-H133)</x:f>
      </x:c>
      <x:c r="K133" s="5" t="n"/>
    </x:row>
    <x:row r="134">
      <x:c r="G134" s="4" t="n"/>
      <x:c r="H134" s="4" t="n"/>
      <x:c r="I134" s="4" t="str">
        <x:f>IF(AND(G134="",H134=""),"",G134-H134)</x:f>
      </x:c>
      <x:c r="K134" s="5" t="n"/>
    </x:row>
    <x:row r="135">
      <x:c r="G135" s="4" t="n"/>
      <x:c r="H135" s="4" t="n"/>
      <x:c r="I135" s="4" t="str">
        <x:f>IF(AND(G135="",H135=""),"",G135-H135)</x:f>
      </x:c>
      <x:c r="K135" s="5" t="n"/>
    </x:row>
    <x:row r="136">
      <x:c r="G136" s="4" t="n"/>
      <x:c r="H136" s="4" t="n"/>
      <x:c r="I136" s="4" t="str">
        <x:f>IF(AND(G136="",H136=""),"",G136-H136)</x:f>
      </x:c>
      <x:c r="K136" s="5" t="n"/>
    </x:row>
    <x:row r="137">
      <x:c r="G137" s="4" t="n"/>
      <x:c r="H137" s="4" t="n"/>
      <x:c r="I137" s="4" t="str">
        <x:f>IF(AND(G137="",H137=""),"",G137-H137)</x:f>
      </x:c>
      <x:c r="K137" s="5" t="n"/>
    </x:row>
    <x:row r="138">
      <x:c r="G138" s="4" t="n"/>
      <x:c r="H138" s="4" t="n"/>
      <x:c r="I138" s="4" t="str">
        <x:f>IF(AND(G138="",H138=""),"",G138-H138)</x:f>
      </x:c>
      <x:c r="K138" s="5" t="n"/>
    </x:row>
    <x:row r="139">
      <x:c r="G139" s="4" t="n"/>
      <x:c r="H139" s="4" t="n"/>
      <x:c r="I139" s="4" t="str">
        <x:f>IF(AND(G139="",H139=""),"",G139-H139)</x:f>
      </x:c>
      <x:c r="K139" s="5" t="n"/>
    </x:row>
    <x:row r="140">
      <x:c r="G140" s="4" t="n"/>
      <x:c r="H140" s="4" t="n"/>
      <x:c r="I140" s="4" t="str">
        <x:f>IF(AND(G140="",H140=""),"",G140-H140)</x:f>
      </x:c>
      <x:c r="K140" s="5" t="n"/>
    </x:row>
    <x:row r="141">
      <x:c r="G141" s="4" t="n"/>
      <x:c r="H141" s="4" t="n"/>
      <x:c r="I141" s="4" t="str">
        <x:f>IF(AND(G141="",H141=""),"",G141-H141)</x:f>
      </x:c>
      <x:c r="K141" s="5" t="n"/>
    </x:row>
    <x:row r="142">
      <x:c r="G142" s="4" t="n"/>
      <x:c r="H142" s="4" t="n"/>
      <x:c r="I142" s="4" t="str">
        <x:f>IF(AND(G142="",H142=""),"",G142-H142)</x:f>
      </x:c>
      <x:c r="K142" s="5" t="n"/>
    </x:row>
    <x:row r="143">
      <x:c r="G143" s="4" t="n"/>
      <x:c r="H143" s="4" t="n"/>
      <x:c r="I143" s="4" t="str">
        <x:f>IF(AND(G143="",H143=""),"",G143-H143)</x:f>
      </x:c>
      <x:c r="K143" s="5" t="n"/>
    </x:row>
    <x:row r="144">
      <x:c r="G144" s="4" t="n"/>
      <x:c r="H144" s="4" t="n"/>
      <x:c r="I144" s="4" t="str">
        <x:f>IF(AND(G144="",H144=""),"",G144-H144)</x:f>
      </x:c>
      <x:c r="K144" s="5" t="n"/>
    </x:row>
    <x:row r="145">
      <x:c r="G145" s="4" t="n"/>
      <x:c r="H145" s="4" t="n"/>
      <x:c r="I145" s="4" t="str">
        <x:f>IF(AND(G145="",H145=""),"",G145-H145)</x:f>
      </x:c>
      <x:c r="K145" s="5" t="n"/>
    </x:row>
    <x:row r="146">
      <x:c r="G146" s="4" t="n"/>
      <x:c r="H146" s="4" t="n"/>
      <x:c r="I146" s="4" t="str">
        <x:f>IF(AND(G146="",H146=""),"",G146-H146)</x:f>
      </x:c>
      <x:c r="K146" s="5" t="n"/>
    </x:row>
    <x:row r="147">
      <x:c r="G147" s="4" t="n"/>
      <x:c r="H147" s="4" t="n"/>
      <x:c r="I147" s="4" t="str">
        <x:f>IF(AND(G147="",H147=""),"",G147-H147)</x:f>
      </x:c>
      <x:c r="K147" s="5" t="n"/>
    </x:row>
    <x:row r="148">
      <x:c r="G148" s="4" t="n"/>
      <x:c r="H148" s="4" t="n"/>
      <x:c r="I148" s="4" t="str">
        <x:f>IF(AND(G148="",H148=""),"",G148-H148)</x:f>
      </x:c>
      <x:c r="K148" s="5" t="n"/>
    </x:row>
    <x:row r="149">
      <x:c r="G149" s="4" t="n"/>
      <x:c r="H149" s="4" t="n"/>
      <x:c r="I149" s="4" t="str">
        <x:f>IF(AND(G149="",H149=""),"",G149-H149)</x:f>
      </x:c>
      <x:c r="K149" s="5" t="n"/>
    </x:row>
    <x:row r="150">
      <x:c r="G150" s="4" t="n"/>
      <x:c r="H150" s="4" t="n"/>
      <x:c r="I150" s="4" t="str">
        <x:f>IF(AND(G150="",H150=""),"",G150-H150)</x:f>
      </x:c>
      <x:c r="K150" s="5" t="n"/>
    </x:row>
    <x:row r="151">
      <x:c r="G151" s="4" t="n"/>
      <x:c r="H151" s="4" t="n"/>
      <x:c r="I151" s="4" t="str">
        <x:f>IF(AND(G151="",H151=""),"",G151-H151)</x:f>
      </x:c>
      <x:c r="K151" s="5" t="n"/>
    </x:row>
    <x:row r="152">
      <x:c r="G152" s="4" t="n"/>
      <x:c r="H152" s="4" t="n"/>
      <x:c r="I152" s="4" t="str">
        <x:f>IF(AND(G152="",H152=""),"",G152-H152)</x:f>
      </x:c>
      <x:c r="K152" s="5" t="n"/>
    </x:row>
    <x:row r="153">
      <x:c r="G153" s="4" t="n"/>
      <x:c r="H153" s="4" t="n"/>
      <x:c r="I153" s="4" t="str">
        <x:f>IF(AND(G153="",H153=""),"",G153-H153)</x:f>
      </x:c>
      <x:c r="K153" s="5" t="n"/>
    </x:row>
    <x:row r="154">
      <x:c r="G154" s="4" t="n"/>
      <x:c r="H154" s="4" t="n"/>
      <x:c r="I154" s="4" t="str">
        <x:f>IF(AND(G154="",H154=""),"",G154-H154)</x:f>
      </x:c>
      <x:c r="K154" s="5" t="n"/>
    </x:row>
    <x:row r="155">
      <x:c r="G155" s="4" t="n"/>
      <x:c r="H155" s="4" t="n"/>
      <x:c r="I155" s="4" t="str">
        <x:f>IF(AND(G155="",H155=""),"",G155-H155)</x:f>
      </x:c>
      <x:c r="K155" s="5" t="n"/>
    </x:row>
    <x:row r="156">
      <x:c r="G156" s="4" t="n"/>
      <x:c r="H156" s="4" t="n"/>
      <x:c r="I156" s="4" t="str">
        <x:f>IF(AND(G156="",H156=""),"",G156-H156)</x:f>
      </x:c>
      <x:c r="K156" s="5" t="n"/>
    </x:row>
    <x:row r="157">
      <x:c r="G157" s="4" t="n"/>
      <x:c r="H157" s="4" t="n"/>
      <x:c r="I157" s="4" t="str">
        <x:f>IF(AND(G157="",H157=""),"",G157-H157)</x:f>
      </x:c>
      <x:c r="K157" s="5" t="n"/>
    </x:row>
    <x:row r="158">
      <x:c r="G158" s="4" t="n"/>
      <x:c r="H158" s="4" t="n"/>
      <x:c r="I158" s="4" t="str">
        <x:f>IF(AND(G158="",H158=""),"",G158-H158)</x:f>
      </x:c>
      <x:c r="K158" s="5" t="n"/>
    </x:row>
    <x:row r="159">
      <x:c r="G159" s="4" t="n"/>
      <x:c r="H159" s="4" t="n"/>
      <x:c r="I159" s="4" t="str">
        <x:f>IF(AND(G159="",H159=""),"",G159-H159)</x:f>
      </x:c>
      <x:c r="K159" s="5" t="n"/>
    </x:row>
    <x:row r="160">
      <x:c r="G160" s="4" t="n"/>
      <x:c r="H160" s="4" t="n"/>
      <x:c r="I160" s="4" t="str">
        <x:f>IF(AND(G160="",H160=""),"",G160-H160)</x:f>
      </x:c>
      <x:c r="K160" s="5" t="n"/>
    </x:row>
    <x:row r="161">
      <x:c r="G161" s="4" t="n"/>
      <x:c r="H161" s="4" t="n"/>
      <x:c r="I161" s="4" t="str">
        <x:f>IF(AND(G161="",H161=""),"",G161-H161)</x:f>
      </x:c>
      <x:c r="K161" s="5" t="n"/>
    </x:row>
    <x:row r="162">
      <x:c r="G162" s="4" t="n"/>
      <x:c r="H162" s="4" t="n"/>
      <x:c r="I162" s="4" t="str">
        <x:f>IF(AND(G162="",H162=""),"",G162-H162)</x:f>
      </x:c>
      <x:c r="K162" s="5" t="n"/>
    </x:row>
    <x:row r="163">
      <x:c r="G163" s="4" t="n"/>
      <x:c r="H163" s="4" t="n"/>
      <x:c r="I163" s="4" t="str">
        <x:f>IF(AND(G163="",H163=""),"",G163-H163)</x:f>
      </x:c>
      <x:c r="K163" s="5" t="n"/>
    </x:row>
    <x:row r="164">
      <x:c r="G164" s="4" t="n"/>
      <x:c r="H164" s="4" t="n"/>
      <x:c r="I164" s="4" t="str">
        <x:f>IF(AND(G164="",H164=""),"",G164-H164)</x:f>
      </x:c>
      <x:c r="K164" s="5" t="n"/>
    </x:row>
    <x:row r="165">
      <x:c r="G165" s="4" t="n"/>
      <x:c r="H165" s="4" t="n"/>
      <x:c r="I165" s="4" t="str">
        <x:f>IF(AND(G165="",H165=""),"",G165-H165)</x:f>
      </x:c>
      <x:c r="K165" s="5" t="n"/>
    </x:row>
    <x:row r="166">
      <x:c r="G166" s="4" t="n"/>
      <x:c r="H166" s="4" t="n"/>
      <x:c r="I166" s="4" t="str">
        <x:f>IF(AND(G166="",H166=""),"",G166-H166)</x:f>
      </x:c>
      <x:c r="K166" s="5" t="n"/>
    </x:row>
    <x:row r="167">
      <x:c r="G167" s="4" t="n"/>
      <x:c r="H167" s="4" t="n"/>
      <x:c r="I167" s="4" t="str">
        <x:f>IF(AND(G167="",H167=""),"",G167-H167)</x:f>
      </x:c>
      <x:c r="K167" s="5" t="n"/>
    </x:row>
    <x:row r="168">
      <x:c r="G168" s="4" t="n"/>
      <x:c r="H168" s="4" t="n"/>
      <x:c r="I168" s="4" t="str">
        <x:f>IF(AND(G168="",H168=""),"",G168-H168)</x:f>
      </x:c>
      <x:c r="K168" s="5" t="n"/>
    </x:row>
    <x:row r="169">
      <x:c r="G169" s="4" t="n"/>
      <x:c r="H169" s="4" t="n"/>
      <x:c r="I169" s="4" t="str">
        <x:f>IF(AND(G169="",H169=""),"",G169-H169)</x:f>
      </x:c>
      <x:c r="K169" s="5" t="n"/>
    </x:row>
    <x:row r="170">
      <x:c r="G170" s="4" t="n"/>
      <x:c r="H170" s="4" t="n"/>
      <x:c r="I170" s="4" t="str">
        <x:f>IF(AND(G170="",H170=""),"",G170-H170)</x:f>
      </x:c>
      <x:c r="K170" s="5" t="n"/>
    </x:row>
    <x:row r="171">
      <x:c r="G171" s="4" t="n"/>
      <x:c r="H171" s="4" t="n"/>
      <x:c r="I171" s="4" t="str">
        <x:f>IF(AND(G171="",H171=""),"",G171-H171)</x:f>
      </x:c>
      <x:c r="K171" s="5" t="n"/>
    </x:row>
    <x:row r="172">
      <x:c r="G172" s="4" t="n"/>
      <x:c r="H172" s="4" t="n"/>
      <x:c r="I172" s="4" t="str">
        <x:f>IF(AND(G172="",H172=""),"",G172-H172)</x:f>
      </x:c>
      <x:c r="K172" s="5" t="n"/>
    </x:row>
    <x:row r="173">
      <x:c r="G173" s="4" t="n"/>
      <x:c r="H173" s="4" t="n"/>
      <x:c r="I173" s="4" t="str">
        <x:f>IF(AND(G173="",H173=""),"",G173-H173)</x:f>
      </x:c>
      <x:c r="K173" s="5" t="n"/>
    </x:row>
    <x:row r="174">
      <x:c r="G174" s="4" t="n"/>
      <x:c r="H174" s="4" t="n"/>
      <x:c r="I174" s="4" t="str">
        <x:f>IF(AND(G174="",H174=""),"",G174-H174)</x:f>
      </x:c>
      <x:c r="K174" s="5" t="n"/>
    </x:row>
    <x:row r="175">
      <x:c r="G175" s="4" t="n"/>
      <x:c r="H175" s="4" t="n"/>
      <x:c r="I175" s="4" t="str">
        <x:f>IF(AND(G175="",H175=""),"",G175-H175)</x:f>
      </x:c>
      <x:c r="K175" s="5" t="n"/>
    </x:row>
    <x:row r="176">
      <x:c r="G176" s="4" t="n"/>
      <x:c r="H176" s="4" t="n"/>
      <x:c r="I176" s="4" t="str">
        <x:f>IF(AND(G176="",H176=""),"",G176-H176)</x:f>
      </x:c>
      <x:c r="K176" s="5" t="n"/>
    </x:row>
    <x:row r="177">
      <x:c r="G177" s="4" t="n"/>
      <x:c r="H177" s="4" t="n"/>
      <x:c r="I177" s="4" t="str">
        <x:f>IF(AND(G177="",H177=""),"",G177-H177)</x:f>
      </x:c>
      <x:c r="K177" s="5" t="n"/>
    </x:row>
    <x:row r="178">
      <x:c r="G178" s="4" t="n"/>
      <x:c r="H178" s="4" t="n"/>
      <x:c r="I178" s="4" t="str">
        <x:f>IF(AND(G178="",H178=""),"",G178-H178)</x:f>
      </x:c>
      <x:c r="K178" s="5" t="n"/>
    </x:row>
    <x:row r="179">
      <x:c r="G179" s="4" t="n"/>
      <x:c r="H179" s="4" t="n"/>
      <x:c r="I179" s="4" t="str">
        <x:f>IF(AND(G179="",H179=""),"",G179-H179)</x:f>
      </x:c>
      <x:c r="K179" s="5" t="n"/>
    </x:row>
    <x:row r="180">
      <x:c r="G180" s="4" t="n"/>
      <x:c r="H180" s="4" t="n"/>
      <x:c r="I180" s="4" t="str">
        <x:f>IF(AND(G180="",H180=""),"",G180-H180)</x:f>
      </x:c>
      <x:c r="K180" s="5" t="n"/>
    </x:row>
    <x:row r="181">
      <x:c r="G181" s="4" t="n"/>
      <x:c r="H181" s="4" t="n"/>
      <x:c r="I181" s="4" t="str">
        <x:f>IF(AND(G181="",H181=""),"",G181-H181)</x:f>
      </x:c>
      <x:c r="K181" s="5" t="n"/>
    </x:row>
    <x:row r="182">
      <x:c r="G182" s="4" t="n"/>
      <x:c r="H182" s="4" t="n"/>
      <x:c r="I182" s="4" t="str">
        <x:f>IF(AND(G182="",H182=""),"",G182-H182)</x:f>
      </x:c>
      <x:c r="K182" s="5" t="n"/>
    </x:row>
    <x:row r="183">
      <x:c r="G183" s="4" t="n"/>
      <x:c r="H183" s="4" t="n"/>
      <x:c r="I183" s="4" t="str">
        <x:f>IF(AND(G183="",H183=""),"",G183-H183)</x:f>
      </x:c>
      <x:c r="K183" s="5" t="n"/>
    </x:row>
    <x:row r="184">
      <x:c r="G184" s="4" t="n"/>
      <x:c r="H184" s="4" t="n"/>
      <x:c r="I184" s="4" t="str">
        <x:f>IF(AND(G184="",H184=""),"",G184-H184)</x:f>
      </x:c>
      <x:c r="K184" s="5" t="n"/>
    </x:row>
    <x:row r="185">
      <x:c r="G185" s="4" t="n"/>
      <x:c r="H185" s="4" t="n"/>
      <x:c r="I185" s="4" t="str">
        <x:f>IF(AND(G185="",H185=""),"",G185-H185)</x:f>
      </x:c>
      <x:c r="K185" s="5" t="n"/>
    </x:row>
    <x:row r="186">
      <x:c r="G186" s="4" t="n"/>
      <x:c r="H186" s="4" t="n"/>
      <x:c r="I186" s="4" t="str">
        <x:f>IF(AND(G186="",H186=""),"",G186-H186)</x:f>
      </x:c>
      <x:c r="K186" s="5" t="n"/>
    </x:row>
    <x:row r="187">
      <x:c r="G187" s="4" t="n"/>
      <x:c r="H187" s="4" t="n"/>
      <x:c r="I187" s="4" t="str">
        <x:f>IF(AND(G187="",H187=""),"",G187-H187)</x:f>
      </x:c>
      <x:c r="K187" s="5" t="n"/>
    </x:row>
    <x:row r="188">
      <x:c r="G188" s="4" t="n"/>
      <x:c r="H188" s="4" t="n"/>
      <x:c r="I188" s="4" t="str">
        <x:f>IF(AND(G188="",H188=""),"",G188-H188)</x:f>
      </x:c>
      <x:c r="K188" s="5" t="n"/>
    </x:row>
    <x:row r="189">
      <x:c r="G189" s="4" t="n"/>
      <x:c r="H189" s="4" t="n"/>
      <x:c r="I189" s="4" t="str">
        <x:f>IF(AND(G189="",H189=""),"",G189-H189)</x:f>
      </x:c>
      <x:c r="K189" s="5" t="n"/>
    </x:row>
    <x:row r="190">
      <x:c r="G190" s="4" t="n"/>
      <x:c r="H190" s="4" t="n"/>
      <x:c r="I190" s="4" t="str">
        <x:f>IF(AND(G190="",H190=""),"",G190-H190)</x:f>
      </x:c>
      <x:c r="K190" s="5" t="n"/>
    </x:row>
    <x:row r="191">
      <x:c r="G191" s="4" t="n"/>
      <x:c r="H191" s="4" t="n"/>
      <x:c r="I191" s="4" t="str">
        <x:f>IF(AND(G191="",H191=""),"",G191-H191)</x:f>
      </x:c>
      <x:c r="K191" s="5" t="n"/>
    </x:row>
    <x:row r="192">
      <x:c r="G192" s="4" t="n"/>
      <x:c r="H192" s="4" t="n"/>
      <x:c r="I192" s="4" t="str">
        <x:f>IF(AND(G192="",H192=""),"",G192-H192)</x:f>
      </x:c>
      <x:c r="K192" s="5" t="n"/>
    </x:row>
    <x:row r="193">
      <x:c r="G193" s="4" t="n"/>
      <x:c r="H193" s="4" t="n"/>
      <x:c r="I193" s="4" t="str">
        <x:f>IF(AND(G193="",H193=""),"",G193-H193)</x:f>
      </x:c>
      <x:c r="K193" s="5" t="n"/>
    </x:row>
    <x:row r="194">
      <x:c r="G194" s="4" t="n"/>
      <x:c r="H194" s="4" t="n"/>
      <x:c r="I194" s="4" t="str">
        <x:f>IF(AND(G194="",H194=""),"",G194-H194)</x:f>
      </x:c>
      <x:c r="K194" s="5" t="n"/>
    </x:row>
    <x:row r="195">
      <x:c r="G195" s="4" t="n"/>
      <x:c r="H195" s="4" t="n"/>
      <x:c r="I195" s="4" t="str">
        <x:f>IF(AND(G195="",H195=""),"",G195-H195)</x:f>
      </x:c>
      <x:c r="K195" s="5" t="n"/>
    </x:row>
    <x:row r="196">
      <x:c r="G196" s="4" t="n"/>
      <x:c r="H196" s="4" t="n"/>
      <x:c r="I196" s="4" t="str">
        <x:f>IF(AND(G196="",H196=""),"",G196-H196)</x:f>
      </x:c>
      <x:c r="K196" s="5" t="n"/>
    </x:row>
    <x:row r="197">
      <x:c r="G197" s="4" t="n"/>
      <x:c r="H197" s="4" t="n"/>
      <x:c r="I197" s="4" t="str">
        <x:f>IF(AND(G197="",H197=""),"",G197-H197)</x:f>
      </x:c>
      <x:c r="K197" s="5" t="n"/>
    </x:row>
    <x:row r="198">
      <x:c r="G198" s="4" t="n"/>
      <x:c r="H198" s="4" t="n"/>
      <x:c r="I198" s="4" t="str">
        <x:f>IF(AND(G198="",H198=""),"",G198-H198)</x:f>
      </x:c>
      <x:c r="K198" s="5" t="n"/>
    </x:row>
    <x:row r="199">
      <x:c r="G199" s="4" t="n"/>
      <x:c r="H199" s="4" t="n"/>
      <x:c r="I199" s="4" t="str">
        <x:f>IF(AND(G199="",H199=""),"",G199-H199)</x:f>
      </x:c>
      <x:c r="K199" s="5" t="n"/>
    </x:row>
    <x:row r="200">
      <x:c r="G200" s="4" t="n"/>
      <x:c r="H200" s="4" t="n"/>
      <x:c r="I200" s="4" t="str">
        <x:f>IF(AND(G200="",H200=""),"",G200-H200)</x:f>
      </x:c>
      <x:c r="K200" s="5" t="n"/>
    </x:row>
    <x:row r="201">
      <x:c r="G201" s="4" t="n"/>
      <x:c r="H201" s="4" t="n"/>
      <x:c r="I201" s="4" t="str">
        <x:f>IF(AND(G201="",H201=""),"",G201-H201)</x:f>
      </x:c>
      <x:c r="K201" s="5" t="n"/>
    </x:row>
    <x:row r="202">
      <x:c r="G202" s="4" t="n"/>
      <x:c r="H202" s="4" t="n"/>
      <x:c r="I202" s="4" t="str">
        <x:f>IF(AND(G202="",H202=""),"",G202-H202)</x:f>
      </x:c>
      <x:c r="K202" s="5" t="n"/>
    </x:row>
    <x:row r="203">
      <x:c r="G203" s="4" t="n"/>
      <x:c r="H203" s="4" t="n"/>
      <x:c r="I203" s="4" t="str">
        <x:f>IF(AND(G203="",H203=""),"",G203-H203)</x:f>
      </x:c>
      <x:c r="K203" s="5" t="n"/>
    </x:row>
    <x:row r="204">
      <x:c r="G204" s="4" t="n"/>
      <x:c r="H204" s="4" t="n"/>
      <x:c r="I204" s="4" t="str">
        <x:f>IF(AND(G204="",H204=""),"",G204-H204)</x:f>
      </x:c>
      <x:c r="K204" s="5" t="n"/>
    </x:row>
    <x:row r="205">
      <x:c r="G205" s="4" t="n"/>
      <x:c r="H205" s="4" t="n"/>
      <x:c r="I205" s="4" t="str">
        <x:f>IF(AND(G205="",H205=""),"",G205-H205)</x:f>
      </x:c>
      <x:c r="K205" s="5" t="n"/>
    </x:row>
    <x:row r="206">
      <x:c r="G206" s="4" t="n"/>
      <x:c r="H206" s="4" t="n"/>
      <x:c r="I206" s="4" t="str">
        <x:f>IF(AND(G206="",H206=""),"",G206-H206)</x:f>
      </x:c>
      <x:c r="K206" s="5" t="n"/>
    </x:row>
    <x:row r="207">
      <x:c r="G207" s="4" t="n"/>
      <x:c r="H207" s="4" t="n"/>
      <x:c r="I207" s="4" t="str">
        <x:f>IF(AND(G207="",H207=""),"",G207-H207)</x:f>
      </x:c>
      <x:c r="K207" s="5" t="n"/>
    </x:row>
    <x:row r="208">
      <x:c r="G208" s="4" t="n"/>
      <x:c r="H208" s="4" t="n"/>
      <x:c r="I208" s="4" t="str">
        <x:f>IF(AND(G208="",H208=""),"",G208-H208)</x:f>
      </x:c>
      <x:c r="K208" s="5" t="n"/>
    </x:row>
    <x:row r="209">
      <x:c r="G209" s="4" t="n"/>
      <x:c r="H209" s="4" t="n"/>
      <x:c r="I209" s="4" t="str">
        <x:f>IF(AND(G209="",H209=""),"",G209-H209)</x:f>
      </x:c>
      <x:c r="K209" s="5" t="n"/>
    </x:row>
    <x:row r="210">
      <x:c r="G210" s="4" t="n"/>
      <x:c r="H210" s="4" t="n"/>
      <x:c r="I210" s="4" t="str">
        <x:f>IF(AND(G210="",H210=""),"",G210-H210)</x:f>
      </x:c>
      <x:c r="K210" s="5" t="n"/>
    </x:row>
    <x:row r="211">
      <x:c r="G211" s="4" t="n"/>
      <x:c r="H211" s="4" t="n"/>
      <x:c r="I211" s="4" t="str">
        <x:f>IF(AND(G211="",H211=""),"",G211-H211)</x:f>
      </x:c>
      <x:c r="K211" s="5" t="n"/>
    </x:row>
    <x:row r="212">
      <x:c r="G212" s="4" t="n"/>
      <x:c r="H212" s="4" t="n"/>
      <x:c r="I212" s="4" t="str">
        <x:f>IF(AND(G212="",H212=""),"",G212-H212)</x:f>
      </x:c>
      <x:c r="K212" s="5" t="n"/>
    </x:row>
    <x:row r="213">
      <x:c r="G213" s="4" t="n"/>
      <x:c r="H213" s="4" t="n"/>
      <x:c r="I213" s="4" t="str">
        <x:f>IF(AND(G213="",H213=""),"",G213-H213)</x:f>
      </x:c>
      <x:c r="K213" s="5" t="n"/>
    </x:row>
    <x:row r="214">
      <x:c r="G214" s="4" t="n"/>
      <x:c r="H214" s="4" t="n"/>
      <x:c r="I214" s="4" t="str">
        <x:f>IF(AND(G214="",H214=""),"",G214-H214)</x:f>
      </x:c>
      <x:c r="K214" s="5" t="n"/>
    </x:row>
    <x:row r="215">
      <x:c r="G215" s="4" t="n"/>
      <x:c r="H215" s="4" t="n"/>
      <x:c r="I215" s="4" t="str">
        <x:f>IF(AND(G215="",H215=""),"",G215-H215)</x:f>
      </x:c>
      <x:c r="K215" s="5" t="n"/>
    </x:row>
    <x:row r="216">
      <x:c r="G216" s="4" t="n"/>
      <x:c r="H216" s="4" t="n"/>
      <x:c r="I216" s="4" t="str">
        <x:f>IF(AND(G216="",H216=""),"",G216-H216)</x:f>
      </x:c>
      <x:c r="K216" s="5" t="n"/>
    </x:row>
    <x:row r="217">
      <x:c r="G217" s="4" t="n"/>
      <x:c r="H217" s="4" t="n"/>
      <x:c r="I217" s="4" t="str">
        <x:f>IF(AND(G217="",H217=""),"",G217-H217)</x:f>
      </x:c>
      <x:c r="K217" s="5" t="n"/>
    </x:row>
    <x:row r="218">
      <x:c r="G218" s="4" t="n"/>
      <x:c r="H218" s="4" t="n"/>
      <x:c r="I218" s="4" t="str">
        <x:f>IF(AND(G218="",H218=""),"",G218-H218)</x:f>
      </x:c>
      <x:c r="K218" s="5" t="n"/>
    </x:row>
    <x:row r="219">
      <x:c r="G219" s="4" t="n"/>
      <x:c r="H219" s="4" t="n"/>
      <x:c r="I219" s="4" t="str">
        <x:f>IF(AND(G219="",H219=""),"",G219-H219)</x:f>
      </x:c>
      <x:c r="K219" s="5" t="n"/>
    </x:row>
    <x:row r="220">
      <x:c r="G220" s="4" t="n"/>
      <x:c r="H220" s="4" t="n"/>
      <x:c r="I220" s="4" t="str">
        <x:f>IF(AND(G220="",H220=""),"",G220-H220)</x:f>
      </x:c>
      <x:c r="K220" s="5" t="n"/>
    </x:row>
    <x:row r="221">
      <x:c r="G221" s="4" t="n"/>
      <x:c r="H221" s="4" t="n"/>
      <x:c r="I221" s="4" t="str">
        <x:f>IF(AND(G221="",H221=""),"",G221-H221)</x:f>
      </x:c>
      <x:c r="K221" s="5" t="n"/>
    </x:row>
    <x:row r="222">
      <x:c r="G222" s="4" t="n"/>
      <x:c r="H222" s="4" t="n"/>
      <x:c r="I222" s="4" t="str">
        <x:f>IF(AND(G222="",H222=""),"",G222-H222)</x:f>
      </x:c>
      <x:c r="K222" s="5" t="n"/>
    </x:row>
    <x:row r="223">
      <x:c r="G223" s="4" t="n"/>
      <x:c r="H223" s="4" t="n"/>
      <x:c r="I223" s="4" t="str">
        <x:f>IF(AND(G223="",H223=""),"",G223-H223)</x:f>
      </x:c>
      <x:c r="K223" s="5" t="n"/>
    </x:row>
    <x:row r="224">
      <x:c r="G224" s="4" t="n"/>
      <x:c r="H224" s="4" t="n"/>
      <x:c r="I224" s="4" t="str">
        <x:f>IF(AND(G224="",H224=""),"",G224-H224)</x:f>
      </x:c>
      <x:c r="K224" s="5" t="n"/>
    </x:row>
    <x:row r="225">
      <x:c r="G225" s="4" t="n"/>
      <x:c r="H225" s="4" t="n"/>
      <x:c r="I225" s="4" t="str">
        <x:f>IF(AND(G225="",H225=""),"",G225-H225)</x:f>
      </x:c>
      <x:c r="K225" s="5" t="n"/>
    </x:row>
    <x:row r="226">
      <x:c r="G226" s="4" t="n"/>
      <x:c r="H226" s="4" t="n"/>
      <x:c r="I226" s="4" t="str">
        <x:f>IF(AND(G226="",H226=""),"",G226-H226)</x:f>
      </x:c>
      <x:c r="K226" s="5" t="n"/>
    </x:row>
    <x:row r="227">
      <x:c r="G227" s="4" t="n"/>
      <x:c r="H227" s="4" t="n"/>
      <x:c r="I227" s="4" t="str">
        <x:f>IF(AND(G227="",H227=""),"",G227-H227)</x:f>
      </x:c>
      <x:c r="K227" s="5" t="n"/>
    </x:row>
    <x:row r="228">
      <x:c r="G228" s="4" t="n"/>
      <x:c r="H228" s="4" t="n"/>
      <x:c r="I228" s="4" t="str">
        <x:f>IF(AND(G228="",H228=""),"",G228-H228)</x:f>
      </x:c>
      <x:c r="K228" s="5" t="n"/>
    </x:row>
    <x:row r="229">
      <x:c r="G229" s="4" t="n"/>
      <x:c r="H229" s="4" t="n"/>
      <x:c r="I229" s="4" t="str">
        <x:f>IF(AND(G229="",H229=""),"",G229-H229)</x:f>
      </x:c>
      <x:c r="K229" s="5" t="n"/>
    </x:row>
    <x:row r="230">
      <x:c r="G230" s="4" t="n"/>
      <x:c r="H230" s="4" t="n"/>
      <x:c r="I230" s="4" t="str">
        <x:f>IF(AND(G230="",H230=""),"",G230-H230)</x:f>
      </x:c>
      <x:c r="K230" s="5" t="n"/>
    </x:row>
    <x:row r="231">
      <x:c r="G231" s="4" t="n"/>
      <x:c r="H231" s="4" t="n"/>
      <x:c r="I231" s="4" t="str">
        <x:f>IF(AND(G231="",H231=""),"",G231-H231)</x:f>
      </x:c>
      <x:c r="K231" s="5" t="n"/>
    </x:row>
    <x:row r="232">
      <x:c r="G232" s="4" t="n"/>
      <x:c r="H232" s="4" t="n"/>
      <x:c r="I232" s="4" t="str">
        <x:f>IF(AND(G232="",H232=""),"",G232-H232)</x:f>
      </x:c>
      <x:c r="K232" s="5" t="n"/>
    </x:row>
    <x:row r="233">
      <x:c r="G233" s="4" t="n"/>
      <x:c r="H233" s="4" t="n"/>
      <x:c r="I233" s="4" t="str">
        <x:f>IF(AND(G233="",H233=""),"",G233-H233)</x:f>
      </x:c>
      <x:c r="K233" s="5" t="n"/>
    </x:row>
    <x:row r="234">
      <x:c r="G234" s="4" t="n"/>
      <x:c r="H234" s="4" t="n"/>
      <x:c r="I234" s="4" t="str">
        <x:f>IF(AND(G234="",H234=""),"",G234-H234)</x:f>
      </x:c>
      <x:c r="K234" s="5" t="n"/>
    </x:row>
    <x:row r="235">
      <x:c r="G235" s="4" t="n"/>
      <x:c r="H235" s="4" t="n"/>
      <x:c r="I235" s="4" t="str">
        <x:f>IF(AND(G235="",H235=""),"",G235-H235)</x:f>
      </x:c>
      <x:c r="K235" s="5" t="n"/>
    </x:row>
    <x:row r="236">
      <x:c r="G236" s="4" t="n"/>
      <x:c r="H236" s="4" t="n"/>
      <x:c r="I236" s="4" t="str">
        <x:f>IF(AND(G236="",H236=""),"",G236-H236)</x:f>
      </x:c>
      <x:c r="K236" s="5" t="n"/>
    </x:row>
    <x:row r="237">
      <x:c r="G237" s="4" t="n"/>
      <x:c r="H237" s="4" t="n"/>
      <x:c r="I237" s="4" t="str">
        <x:f>IF(AND(G237="",H237=""),"",G237-H237)</x:f>
      </x:c>
      <x:c r="K237" s="5" t="n"/>
    </x:row>
    <x:row r="238">
      <x:c r="G238" s="4" t="n"/>
      <x:c r="H238" s="4" t="n"/>
      <x:c r="I238" s="4" t="str">
        <x:f>IF(AND(G238="",H238=""),"",G238-H238)</x:f>
      </x:c>
      <x:c r="K238" s="5" t="n"/>
    </x:row>
    <x:row r="239">
      <x:c r="G239" s="4" t="n"/>
      <x:c r="H239" s="4" t="n"/>
      <x:c r="I239" s="4" t="str">
        <x:f>IF(AND(G239="",H239=""),"",G239-H239)</x:f>
      </x:c>
      <x:c r="K239" s="5" t="n"/>
    </x:row>
    <x:row r="240">
      <x:c r="G240" s="4" t="n"/>
      <x:c r="H240" s="4" t="n"/>
      <x:c r="I240" s="4" t="str">
        <x:f>IF(AND(G240="",H240=""),"",G240-H240)</x:f>
      </x:c>
      <x:c r="K240" s="5" t="n"/>
    </x:row>
    <x:row r="241">
      <x:c r="G241" s="4" t="n"/>
      <x:c r="H241" s="4" t="n"/>
      <x:c r="I241" s="4" t="str">
        <x:f>IF(AND(G241="",H241=""),"",G241-H241)</x:f>
      </x:c>
      <x:c r="K241" s="5" t="n"/>
    </x:row>
    <x:row r="242">
      <x:c r="G242" s="4" t="n"/>
      <x:c r="H242" s="4" t="n"/>
      <x:c r="I242" s="4" t="str">
        <x:f>IF(AND(G242="",H242=""),"",G242-H242)</x:f>
      </x:c>
      <x:c r="K242" s="5" t="n"/>
    </x:row>
    <x:row r="243">
      <x:c r="G243" s="4" t="n"/>
      <x:c r="H243" s="4" t="n"/>
      <x:c r="I243" s="4" t="str">
        <x:f>IF(AND(G243="",H243=""),"",G243-H243)</x:f>
      </x:c>
      <x:c r="K243" s="5" t="n"/>
    </x:row>
    <x:row r="244">
      <x:c r="G244" s="4" t="n"/>
      <x:c r="H244" s="4" t="n"/>
      <x:c r="I244" s="4" t="str">
        <x:f>IF(AND(G244="",H244=""),"",G244-H244)</x:f>
      </x:c>
      <x:c r="K244" s="5" t="n"/>
    </x:row>
    <x:row r="245">
      <x:c r="G245" s="4" t="n"/>
      <x:c r="H245" s="4" t="n"/>
      <x:c r="I245" s="4" t="str">
        <x:f>IF(AND(G245="",H245=""),"",G245-H245)</x:f>
      </x:c>
      <x:c r="K245" s="5" t="n"/>
    </x:row>
    <x:row r="246">
      <x:c r="G246" s="4" t="n"/>
      <x:c r="H246" s="4" t="n"/>
      <x:c r="I246" s="4" t="str">
        <x:f>IF(AND(G246="",H246=""),"",G246-H246)</x:f>
      </x:c>
      <x:c r="K246" s="5" t="n"/>
    </x:row>
    <x:row r="247">
      <x:c r="G247" s="4" t="n"/>
      <x:c r="H247" s="4" t="n"/>
      <x:c r="I247" s="4" t="str">
        <x:f>IF(AND(G247="",H247=""),"",G247-H247)</x:f>
      </x:c>
      <x:c r="K247" s="5" t="n"/>
    </x:row>
    <x:row r="248">
      <x:c r="G248" s="4" t="n"/>
      <x:c r="H248" s="4" t="n"/>
      <x:c r="I248" s="4" t="str">
        <x:f>IF(AND(G248="",H248=""),"",G248-H248)</x:f>
      </x:c>
      <x:c r="K248" s="5" t="n"/>
    </x:row>
    <x:row r="249">
      <x:c r="G249" s="4" t="n"/>
      <x:c r="H249" s="4" t="n"/>
      <x:c r="I249" s="4" t="str">
        <x:f>IF(AND(G249="",H249=""),"",G249-H249)</x:f>
      </x:c>
      <x:c r="K249" s="5" t="n"/>
    </x:row>
    <x:row r="250">
      <x:c r="G250" s="4" t="n"/>
      <x:c r="H250" s="4" t="n"/>
      <x:c r="I250" s="4" t="str">
        <x:f>IF(AND(G250="",H250=""),"",G250-H250)</x:f>
      </x:c>
      <x:c r="K250" s="5" t="n"/>
    </x:row>
    <x:row r="251">
      <x:c r="G251" s="4" t="n"/>
      <x:c r="H251" s="4" t="n"/>
      <x:c r="I251" s="4" t="str">
        <x:f>IF(AND(G251="",H251=""),"",G251-H251)</x:f>
      </x:c>
      <x:c r="K251" s="5" t="n"/>
    </x:row>
    <x:row r="252">
      <x:c r="G252" s="4" t="n"/>
      <x:c r="H252" s="4" t="n"/>
      <x:c r="I252" s="4" t="str">
        <x:f>IF(AND(G252="",H252=""),"",G252-H252)</x:f>
      </x:c>
      <x:c r="K252" s="5" t="n"/>
    </x:row>
    <x:row r="253">
      <x:c r="G253" s="4" t="n"/>
      <x:c r="H253" s="4" t="n"/>
      <x:c r="I253" s="4" t="str">
        <x:f>IF(AND(G253="",H253=""),"",G253-H253)</x:f>
      </x:c>
      <x:c r="K253" s="5" t="n"/>
    </x:row>
    <x:row r="254">
      <x:c r="G254" s="4" t="n"/>
      <x:c r="H254" s="4" t="n"/>
      <x:c r="I254" s="4" t="str">
        <x:f>IF(AND(G254="",H254=""),"",G254-H254)</x:f>
      </x:c>
      <x:c r="K254" s="5" t="n"/>
    </x:row>
    <x:row r="255">
      <x:c r="G255" s="4" t="n"/>
      <x:c r="H255" s="4" t="n"/>
      <x:c r="I255" s="4" t="str">
        <x:f>IF(AND(G255="",H255=""),"",G255-H255)</x:f>
      </x:c>
      <x:c r="K255" s="5" t="n"/>
    </x:row>
    <x:row r="256">
      <x:c r="G256" s="4" t="n"/>
      <x:c r="H256" s="4" t="n"/>
      <x:c r="I256" s="4" t="str">
        <x:f>IF(AND(G256="",H256=""),"",G256-H256)</x:f>
      </x:c>
      <x:c r="K256" s="5" t="n"/>
    </x:row>
    <x:row r="257">
      <x:c r="G257" s="4" t="n"/>
      <x:c r="H257" s="4" t="n"/>
      <x:c r="I257" s="4" t="str">
        <x:f>IF(AND(G257="",H257=""),"",G257-H257)</x:f>
      </x:c>
      <x:c r="K257" s="5" t="n"/>
    </x:row>
    <x:row r="258">
      <x:c r="G258" s="4" t="n"/>
      <x:c r="H258" s="4" t="n"/>
      <x:c r="I258" s="4" t="str">
        <x:f>IF(AND(G258="",H258=""),"",G258-H258)</x:f>
      </x:c>
      <x:c r="K258" s="5" t="n"/>
    </x:row>
    <x:row r="259">
      <x:c r="G259" s="4" t="n"/>
      <x:c r="H259" s="4" t="n"/>
      <x:c r="I259" s="4" t="str">
        <x:f>IF(AND(G259="",H259=""),"",G259-H259)</x:f>
      </x:c>
      <x:c r="K259" s="5" t="n"/>
    </x:row>
    <x:row r="260">
      <x:c r="G260" s="4" t="n"/>
      <x:c r="H260" s="4" t="n"/>
      <x:c r="I260" s="4" t="str">
        <x:f>IF(AND(G260="",H260=""),"",G260-H260)</x:f>
      </x:c>
      <x:c r="K260" s="5" t="n"/>
    </x:row>
    <x:row r="261">
      <x:c r="G261" s="4" t="n"/>
      <x:c r="H261" s="4" t="n"/>
      <x:c r="I261" s="4" t="str">
        <x:f>IF(AND(G261="",H261=""),"",G261-H261)</x:f>
      </x:c>
      <x:c r="K261" s="5" t="n"/>
    </x:row>
    <x:row r="262">
      <x:c r="G262" s="4" t="n"/>
      <x:c r="H262" s="4" t="n"/>
      <x:c r="I262" s="4" t="str">
        <x:f>IF(AND(G262="",H262=""),"",G262-H262)</x:f>
      </x:c>
      <x:c r="K262" s="5" t="n"/>
    </x:row>
    <x:row r="263">
      <x:c r="G263" s="4" t="n"/>
      <x:c r="H263" s="4" t="n"/>
      <x:c r="I263" s="4" t="str">
        <x:f>IF(AND(G263="",H263=""),"",G263-H263)</x:f>
      </x:c>
      <x:c r="K263" s="5" t="n"/>
    </x:row>
    <x:row r="264">
      <x:c r="G264" s="4" t="n"/>
      <x:c r="H264" s="4" t="n"/>
      <x:c r="I264" s="4" t="str">
        <x:f>IF(AND(G264="",H264=""),"",G264-H264)</x:f>
      </x:c>
      <x:c r="K264" s="5" t="n"/>
    </x:row>
    <x:row r="265">
      <x:c r="G265" s="4" t="n"/>
      <x:c r="H265" s="4" t="n"/>
      <x:c r="I265" s="4" t="str">
        <x:f>IF(AND(G265="",H265=""),"",G265-H265)</x:f>
      </x:c>
      <x:c r="K265" s="5" t="n"/>
    </x:row>
    <x:row r="266">
      <x:c r="G266" s="4" t="n"/>
      <x:c r="H266" s="4" t="n"/>
      <x:c r="I266" s="4" t="str">
        <x:f>IF(AND(G266="",H266=""),"",G266-H266)</x:f>
      </x:c>
      <x:c r="K266" s="5" t="n"/>
    </x:row>
    <x:row r="267">
      <x:c r="G267" s="4" t="n"/>
      <x:c r="H267" s="4" t="n"/>
      <x:c r="I267" s="4" t="str">
        <x:f>IF(AND(G267="",H267=""),"",G267-H267)</x:f>
      </x:c>
      <x:c r="K267" s="5" t="n"/>
    </x:row>
    <x:row r="268">
      <x:c r="G268" s="4" t="n"/>
      <x:c r="H268" s="4" t="n"/>
      <x:c r="I268" s="4" t="str">
        <x:f>IF(AND(G268="",H268=""),"",G268-H268)</x:f>
      </x:c>
      <x:c r="K268" s="5" t="n"/>
    </x:row>
    <x:row r="269">
      <x:c r="G269" s="4" t="n"/>
      <x:c r="H269" s="4" t="n"/>
      <x:c r="I269" s="4" t="str">
        <x:f>IF(AND(G269="",H269=""),"",G269-H269)</x:f>
      </x:c>
      <x:c r="K269" s="5" t="n"/>
    </x:row>
    <x:row r="270">
      <x:c r="G270" s="4" t="n"/>
      <x:c r="H270" s="4" t="n"/>
      <x:c r="I270" s="4" t="str">
        <x:f>IF(AND(G270="",H270=""),"",G270-H270)</x:f>
      </x:c>
      <x:c r="K270" s="5" t="n"/>
    </x:row>
    <x:row r="271">
      <x:c r="G271" s="4" t="n"/>
      <x:c r="H271" s="4" t="n"/>
      <x:c r="I271" s="4" t="str">
        <x:f>IF(AND(G271="",H271=""),"",G271-H271)</x:f>
      </x:c>
      <x:c r="K271" s="5" t="n"/>
    </x:row>
    <x:row r="272">
      <x:c r="G272" s="4" t="n"/>
      <x:c r="H272" s="4" t="n"/>
      <x:c r="I272" s="4" t="str">
        <x:f>IF(AND(G272="",H272=""),"",G272-H272)</x:f>
      </x:c>
      <x:c r="K272" s="5" t="n"/>
    </x:row>
    <x:row r="273">
      <x:c r="G273" s="4" t="n"/>
      <x:c r="H273" s="4" t="n"/>
      <x:c r="I273" s="4" t="str">
        <x:f>IF(AND(G273="",H273=""),"",G273-H273)</x:f>
      </x:c>
      <x:c r="K273" s="5" t="n"/>
    </x:row>
    <x:row r="274">
      <x:c r="G274" s="4" t="n"/>
      <x:c r="H274" s="4" t="n"/>
      <x:c r="I274" s="4" t="str">
        <x:f>IF(AND(G274="",H274=""),"",G274-H274)</x:f>
      </x:c>
      <x:c r="K274" s="5" t="n"/>
    </x:row>
    <x:row r="275">
      <x:c r="G275" s="4" t="n"/>
      <x:c r="H275" s="4" t="n"/>
      <x:c r="I275" s="4" t="str">
        <x:f>IF(AND(G275="",H275=""),"",G275-H275)</x:f>
      </x:c>
      <x:c r="K275" s="5" t="n"/>
    </x:row>
    <x:row r="276">
      <x:c r="G276" s="4" t="n"/>
      <x:c r="H276" s="4" t="n"/>
      <x:c r="I276" s="4" t="str">
        <x:f>IF(AND(G276="",H276=""),"",G276-H276)</x:f>
      </x:c>
      <x:c r="K276" s="5" t="n"/>
    </x:row>
    <x:row r="277">
      <x:c r="G277" s="4" t="n"/>
      <x:c r="H277" s="4" t="n"/>
      <x:c r="I277" s="4" t="str">
        <x:f>IF(AND(G277="",H277=""),"",G277-H277)</x:f>
      </x:c>
      <x:c r="K277" s="5" t="n"/>
    </x:row>
    <x:row r="278">
      <x:c r="G278" s="4" t="n"/>
      <x:c r="H278" s="4" t="n"/>
      <x:c r="I278" s="4" t="str">
        <x:f>IF(AND(G278="",H278=""),"",G278-H278)</x:f>
      </x:c>
      <x:c r="K278" s="5" t="n"/>
    </x:row>
    <x:row r="279">
      <x:c r="G279" s="4" t="n"/>
      <x:c r="H279" s="4" t="n"/>
      <x:c r="I279" s="4" t="str">
        <x:f>IF(AND(G279="",H279=""),"",G279-H279)</x:f>
      </x:c>
      <x:c r="K279" s="5" t="n"/>
    </x:row>
    <x:row r="280">
      <x:c r="G280" s="4" t="n"/>
      <x:c r="H280" s="4" t="n"/>
      <x:c r="I280" s="4" t="str">
        <x:f>IF(AND(G280="",H280=""),"",G280-H280)</x:f>
      </x:c>
      <x:c r="K280" s="5" t="n"/>
    </x:row>
    <x:row r="281">
      <x:c r="G281" s="4" t="n"/>
      <x:c r="H281" s="4" t="n"/>
      <x:c r="I281" s="4" t="str">
        <x:f>IF(AND(G281="",H281=""),"",G281-H281)</x:f>
      </x:c>
      <x:c r="K281" s="5" t="n"/>
    </x:row>
    <x:row r="282">
      <x:c r="G282" s="4" t="n"/>
      <x:c r="H282" s="4" t="n"/>
      <x:c r="I282" s="4" t="str">
        <x:f>IF(AND(G282="",H282=""),"",G282-H282)</x:f>
      </x:c>
      <x:c r="K282" s="5" t="n"/>
    </x:row>
    <x:row r="283">
      <x:c r="G283" s="4" t="n"/>
      <x:c r="H283" s="4" t="n"/>
      <x:c r="I283" s="4" t="str">
        <x:f>IF(AND(G283="",H283=""),"",G283-H283)</x:f>
      </x:c>
      <x:c r="K283" s="5" t="n"/>
    </x:row>
    <x:row r="284">
      <x:c r="G284" s="4" t="n"/>
      <x:c r="H284" s="4" t="n"/>
      <x:c r="I284" s="4" t="str">
        <x:f>IF(AND(G284="",H284=""),"",G284-H284)</x:f>
      </x:c>
      <x:c r="K284" s="5" t="n"/>
    </x:row>
    <x:row r="285">
      <x:c r="G285" s="4" t="n"/>
      <x:c r="H285" s="4" t="n"/>
      <x:c r="I285" s="4" t="str">
        <x:f>IF(AND(G285="",H285=""),"",G285-H285)</x:f>
      </x:c>
      <x:c r="K285" s="5" t="n"/>
    </x:row>
    <x:row r="286">
      <x:c r="G286" s="4" t="n"/>
      <x:c r="H286" s="4" t="n"/>
      <x:c r="I286" s="4" t="str">
        <x:f>IF(AND(G286="",H286=""),"",G286-H286)</x:f>
      </x:c>
      <x:c r="K286" s="5" t="n"/>
    </x:row>
    <x:row r="287">
      <x:c r="G287" s="4" t="n"/>
      <x:c r="H287" s="4" t="n"/>
      <x:c r="I287" s="4" t="str">
        <x:f>IF(AND(G287="",H287=""),"",G287-H287)</x:f>
      </x:c>
      <x:c r="K287" s="5" t="n"/>
    </x:row>
    <x:row r="288">
      <x:c r="G288" s="4" t="n"/>
      <x:c r="H288" s="4" t="n"/>
      <x:c r="I288" s="4" t="str">
        <x:f>IF(AND(G288="",H288=""),"",G288-H288)</x:f>
      </x:c>
      <x:c r="K288" s="5" t="n"/>
    </x:row>
    <x:row r="289">
      <x:c r="G289" s="4" t="n"/>
      <x:c r="H289" s="4" t="n"/>
      <x:c r="I289" s="4" t="str">
        <x:f>IF(AND(G289="",H289=""),"",G289-H289)</x:f>
      </x:c>
      <x:c r="K289" s="5" t="n"/>
    </x:row>
    <x:row r="290">
      <x:c r="G290" s="4" t="n"/>
      <x:c r="H290" s="4" t="n"/>
      <x:c r="I290" s="4" t="str">
        <x:f>IF(AND(G290="",H290=""),"",G290-H290)</x:f>
      </x:c>
      <x:c r="K290" s="5" t="n"/>
    </x:row>
    <x:row r="291">
      <x:c r="G291" s="4" t="n"/>
      <x:c r="H291" s="4" t="n"/>
      <x:c r="I291" s="4" t="str">
        <x:f>IF(AND(G291="",H291=""),"",G291-H291)</x:f>
      </x:c>
      <x:c r="K291" s="5" t="n"/>
    </x:row>
    <x:row r="292">
      <x:c r="G292" s="4" t="n"/>
      <x:c r="H292" s="4" t="n"/>
      <x:c r="I292" s="4" t="str">
        <x:f>IF(AND(G292="",H292=""),"",G292-H292)</x:f>
      </x:c>
      <x:c r="K292" s="5" t="n"/>
    </x:row>
    <x:row r="293">
      <x:c r="G293" s="4" t="n"/>
      <x:c r="H293" s="4" t="n"/>
      <x:c r="I293" s="4" t="str">
        <x:f>IF(AND(G293="",H293=""),"",G293-H293)</x:f>
      </x:c>
      <x:c r="K293" s="5" t="n"/>
    </x:row>
    <x:row r="294">
      <x:c r="G294" s="4" t="n"/>
      <x:c r="H294" s="4" t="n"/>
      <x:c r="I294" s="4" t="str">
        <x:f>IF(AND(G294="",H294=""),"",G294-H294)</x:f>
      </x:c>
      <x:c r="K294" s="5" t="n"/>
    </x:row>
    <x:row r="295">
      <x:c r="G295" s="4" t="n"/>
      <x:c r="H295" s="4" t="n"/>
      <x:c r="I295" s="4" t="str">
        <x:f>IF(AND(G295="",H295=""),"",G295-H295)</x:f>
      </x:c>
      <x:c r="K295" s="5" t="n"/>
    </x:row>
    <x:row r="296">
      <x:c r="G296" s="4" t="n"/>
      <x:c r="H296" s="4" t="n"/>
      <x:c r="I296" s="4" t="str">
        <x:f>IF(AND(G296="",H296=""),"",G296-H296)</x:f>
      </x:c>
      <x:c r="K296" s="5" t="n"/>
    </x:row>
    <x:row r="297">
      <x:c r="G297" s="4" t="n"/>
      <x:c r="H297" s="4" t="n"/>
      <x:c r="I297" s="4" t="str">
        <x:f>IF(AND(G297="",H297=""),"",G297-H297)</x:f>
      </x:c>
      <x:c r="K297" s="5" t="n"/>
    </x:row>
    <x:row r="298">
      <x:c r="G298" s="4" t="n"/>
      <x:c r="H298" s="4" t="n"/>
      <x:c r="I298" s="4" t="str">
        <x:f>IF(AND(G298="",H298=""),"",G298-H298)</x:f>
      </x:c>
      <x:c r="K298" s="5" t="n"/>
    </x:row>
    <x:row r="299">
      <x:c r="G299" s="4" t="n"/>
      <x:c r="H299" s="4" t="n"/>
      <x:c r="I299" s="4" t="str">
        <x:f>IF(AND(G299="",H299=""),"",G299-H299)</x:f>
      </x:c>
      <x:c r="K299" s="5" t="n"/>
    </x:row>
    <x:row r="300">
      <x:c r="G300" s="4" t="n"/>
      <x:c r="H300" s="4" t="n"/>
      <x:c r="I300" s="4" t="str">
        <x:f>IF(AND(G300="",H300=""),"",G300-H300)</x:f>
      </x:c>
      <x:c r="K300" s="5" t="n"/>
    </x:row>
    <x:row r="301">
      <x:c r="G301" s="4" t="n"/>
      <x:c r="H301" s="4" t="n"/>
      <x:c r="I301" s="4" t="str">
        <x:f>IF(AND(G301="",H301=""),"",G301-H301)</x:f>
      </x:c>
      <x:c r="K301" s="5" t="n"/>
    </x:row>
    <x:row r="302">
      <x:c r="G302" s="4" t="n"/>
      <x:c r="H302" s="4" t="n"/>
      <x:c r="I302" s="4" t="str">
        <x:f>IF(AND(G302="",H302=""),"",G302-H302)</x:f>
      </x:c>
      <x:c r="K302" s="5" t="n"/>
    </x:row>
    <x:row r="303">
      <x:c r="G303" s="4" t="n"/>
      <x:c r="H303" s="4" t="n"/>
      <x:c r="I303" s="4" t="str">
        <x:f>IF(AND(G303="",H303=""),"",G303-H303)</x:f>
      </x:c>
      <x:c r="K303" s="5" t="n"/>
    </x:row>
    <x:row r="304">
      <x:c r="G304" s="4" t="n"/>
      <x:c r="H304" s="4" t="n"/>
      <x:c r="I304" s="4" t="str">
        <x:f>IF(AND(G304="",H304=""),"",G304-H304)</x:f>
      </x:c>
      <x:c r="K304" s="5" t="n"/>
    </x:row>
  </x:sheetData>
  <x:mergeCells>
    <x:mergeCell ref="A2:N2"/>
    <x:mergeCell ref="A1:N1"/>
    <x:mergeCell ref="A3:N3"/>
  </x:mergeCells>
  <x:pageMargins left="0.7" right="0.7" top="0.75" bottom="0.75" header="0.3" footer="0.3"/>
  <x:tableParts count="1">
    <x:tablePart xmlns:r="http://schemas.openxmlformats.org/officeDocument/2006/relationships" r:id="Rb7015026aa994d8f"/>
  </x:tableParts>
</x:worksheet>
</file>

<file path=xl/worksheets/sheet15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3" customWidth="1"/>
    <x:col min="2" max="2" width="12" customWidth="1"/>
    <x:col min="3" max="3" width="17" customWidth="1"/>
    <x:col min="4" max="4" width="15" customWidth="1"/>
    <x:col min="5" max="5" width="16" customWidth="1"/>
    <x:col min="6" max="6" width="19" customWidth="1"/>
    <x:col min="7" max="7" width="13" customWidth="1"/>
    <x:col min="8" max="8" width="13" customWidth="1"/>
    <x:col min="9" max="9" width="19" customWidth="1"/>
    <x:col min="10" max="10" width="19" customWidth="1"/>
    <x:col min="11" max="11" width="15" customWidth="1"/>
    <x:col min="12" max="12" width="16" customWidth="1"/>
    <x:col min="13" max="13" width="21" customWidth="1"/>
    <x:col min="14" max="14" width="15" customWidth="1"/>
    <x:col min="15" max="15" width="21" customWidth="1"/>
    <x:col min="16" max="16" width="15" customWidth="1"/>
    <x:col min="17" max="17" width="12" customWidth="1"/>
    <x:col min="18" max="18" width="13" customWidth="1"/>
  </x:cols>
  <x:sheetData>
    <x:row r="1" ht="28" customHeight="1">
      <x:c r="A1" s="1" t="inlineStr">
        <x:is>
          <x:t xml:space="preserve">PAYROLL RECONCILIATION</x:t>
        </x:is>
      </x:c>
    </x:row>
    <x:row r="2" ht="30" customHeight="1">
      <x:c r="A2" s="2" t="inlineStr">
        <x:is>
          <x:t xml:space="preserve">Four-way payroll control: payroll register → journal entry → general ledger → bank payment/liability.</x:t>
        </x:is>
      </x:c>
    </x:row>
    <x:row r="3" ht="22" customHeight="1">
      <x:c r="A3" s="15" t="str">
        <x:v>FICTIONAL TRAINING DATA | Northstar Home Essentials LLC (Fictional Training Company) | Jan-Mar 2026 | Prepared by Lourivel Lorejo</x:v>
      </x:c>
      <x:c r="B3" s="15" t="str">
        <x:v>FICTIONAL TRAINING DATA | Northstar Home Essentials LLC (Fictional Training Company) | Jan-Mar 2026 | Prepared by Lourivel Lorejo</x:v>
      </x:c>
      <x:c r="C3" s="15" t="str">
        <x:v>FICTIONAL TRAINING DATA | Northstar Home Essentials LLC (Fictional Training Company) | Jan-Mar 2026 | Prepared by Lourivel Lorejo</x:v>
      </x:c>
      <x:c r="D3" s="15" t="str">
        <x:v>FICTIONAL TRAINING DATA | Northstar Home Essentials LLC (Fictional Training Company) | Jan-Mar 2026 | Prepared by Lourivel Lorejo</x:v>
      </x:c>
      <x:c r="E3" s="15" t="str">
        <x:v>FICTIONAL TRAINING DATA | Northstar Home Essentials LLC (Fictional Training Company) | Jan-Mar 2026 | Prepared by Lourivel Lorejo</x:v>
      </x:c>
      <x:c r="F3" s="15" t="str">
        <x:v>FICTIONAL TRAINING DATA | Northstar Home Essentials LLC (Fictional Training Company) | Jan-Mar 2026 | Prepared by Lourivel Lorejo</x:v>
      </x:c>
      <x:c r="G3" s="15" t="str">
        <x:v>FICTIONAL TRAINING DATA | Northstar Home Essentials LLC (Fictional Training Company) | Jan-Mar 2026 | Prepared by Lourivel Lorejo</x:v>
      </x:c>
      <x:c r="H3" s="15" t="str">
        <x:v>FICTIONAL TRAINING DATA | Northstar Home Essentials LLC (Fictional Training Company) | Jan-Mar 2026 | Prepared by Lourivel Lorejo</x:v>
      </x:c>
      <x:c r="I3" s="15" t="str">
        <x:v>FICTIONAL TRAINING DATA | Northstar Home Essentials LLC (Fictional Training Company) | Jan-Mar 2026 | Prepared by Lourivel Lorejo</x:v>
      </x:c>
      <x:c r="J3" s="15" t="str">
        <x:v>FICTIONAL TRAINING DATA | Northstar Home Essentials LLC (Fictional Training Company) | Jan-Mar 2026 | Prepared by Lourivel Lorejo</x:v>
      </x:c>
      <x:c r="K3" s="15" t="str">
        <x:v>FICTIONAL TRAINING DATA | Northstar Home Essentials LLC (Fictional Training Company) | Jan-Mar 2026 | Prepared by Lourivel Lorejo</x:v>
      </x:c>
      <x:c r="L3" s="15" t="str">
        <x:v>FICTIONAL TRAINING DATA | Northstar Home Essentials LLC (Fictional Training Company) | Jan-Mar 2026 | Prepared by Lourivel Lorejo</x:v>
      </x:c>
      <x:c r="M3" s="15" t="str">
        <x:v>FICTIONAL TRAINING DATA | Northstar Home Essentials LLC (Fictional Training Company) | Jan-Mar 2026 | Prepared by Lourivel Lorejo</x:v>
      </x:c>
      <x:c r="N3" s="15" t="str">
        <x:v>FICTIONAL TRAINING DATA | Northstar Home Essentials LLC (Fictional Training Company) | Jan-Mar 2026 | Prepared by Lourivel Lorejo</x:v>
      </x:c>
      <x:c r="O3" s="15" t="str">
        <x:v>FICTIONAL TRAINING DATA | Northstar Home Essentials LLC (Fictional Training Company) | Jan-Mar 2026 | Prepared by Lourivel Lorejo</x:v>
      </x:c>
      <x:c r="P3" s="15" t="str">
        <x:v>FICTIONAL TRAINING DATA | Northstar Home Essentials LLC (Fictional Training Company) | Jan-Mar 2026 | Prepared by Lourivel Lorejo</x:v>
      </x:c>
      <x:c r="Q3" s="15" t="str">
        <x:v>FICTIONAL TRAINING DATA | Northstar Home Essentials LLC (Fictional Training Company) | Jan-Mar 2026 | Prepared by Lourivel Lorejo</x:v>
      </x:c>
      <x:c r="R3" s="15" t="str">
        <x:v>FICTIONAL TRAINING DATA | Northstar Home Essentials LLC (Fictional Training Company) | Jan-Mar 2026 | Prepared by Lourivel Lorejo</x:v>
      </x:c>
    </x:row>
    <x:row r="4" ht="30" customHeight="1">
      <x:c r="A4" s="3" t="inlineStr">
        <x:is>
          <x:t xml:space="preserve">Payroll ID</x:t>
        </x:is>
      </x:c>
      <x:c r="B4" s="3" t="inlineStr">
        <x:is>
          <x:t xml:space="preserve">Period</x:t>
        </x:is>
      </x:c>
      <x:c r="C4" s="3" t="inlineStr">
        <x:is>
          <x:t xml:space="preserve">Register Gross</x:t>
        </x:is>
      </x:c>
      <x:c r="D4" s="3" t="inlineStr">
        <x:is>
          <x:t xml:space="preserve">Register Net</x:t>
        </x:is>
      </x:c>
      <x:c r="E4" s="3" t="inlineStr">
        <x:is>
          <x:t xml:space="preserve">Employer Cost</x:t>
        </x:is>
      </x:c>
      <x:c r="F4" s="3" t="inlineStr">
        <x:is>
          <x:t xml:space="preserve">Expected Expense</x:t>
        </x:is>
      </x:c>
      <x:c r="G4" s="3" t="inlineStr">
        <x:is>
          <x:t xml:space="preserve">JE Expense</x:t>
        </x:is>
      </x:c>
      <x:c r="H4" s="3" t="inlineStr">
        <x:is>
          <x:t xml:space="preserve">GL Expense</x:t>
        </x:is>
      </x:c>
      <x:c r="I4" s="3" t="inlineStr">
        <x:is>
          <x:t xml:space="preserve">Expense Variance</x:t>
        </x:is>
      </x:c>
      <x:c r="J4" s="3" t="inlineStr">
        <x:is>
          <x:t xml:space="preserve">Expected Net Pay</x:t>
        </x:is>
      </x:c>
      <x:c r="K4" s="3" t="inlineStr">
        <x:is>
          <x:t xml:space="preserve">Bank Payment</x:t>
        </x:is>
      </x:c>
      <x:c r="L4" s="3" t="inlineStr">
        <x:is>
          <x:t xml:space="preserve">Bank Variance</x:t>
        </x:is>
      </x:c>
      <x:c r="M4" s="3" t="inlineStr">
        <x:is>
          <x:t xml:space="preserve">Expected Liability</x:t>
        </x:is>
      </x:c>
      <x:c r="N4" s="3" t="inlineStr">
        <x:is>
          <x:t xml:space="preserve">GL Liability</x:t>
        </x:is>
      </x:c>
      <x:c r="O4" s="3" t="inlineStr">
        <x:is>
          <x:t xml:space="preserve">Liability Variance</x:t>
        </x:is>
      </x:c>
      <x:c r="P4" s="3" t="inlineStr">
        <x:is>
          <x:t xml:space="preserve">Recon Status</x:t>
        </x:is>
      </x:c>
      <x:c r="Q4" s="3" t="inlineStr">
        <x:is>
          <x:t xml:space="preserve">Owner</x:t>
        </x:is>
      </x:c>
      <x:c r="R4" s="3" t="inlineStr">
        <x:is>
          <x:t xml:space="preserve">Resolution</x:t>
        </x:is>
      </x:c>
    </x:row>
    <x:row r="5">
      <x:c r="A5" t="str">
        <x:v>PR-2601</x:v>
      </x:c>
      <x:c r="B5" s="10" t="n">
        <x:v>46053</x:v>
      </x:c>
      <x:c r="C5" s="4" t="n">
        <x:v>2400</x:v>
      </x:c>
      <x:c r="D5" s="4" t="n">
        <x:v>1900</x:v>
      </x:c>
      <x:c r="E5" s="4" t="n">
        <x:v>280</x:v>
      </x:c>
      <x:c r="F5" s="4" t="n">
        <x:f>IF(C5="","",C5+IF(E5="",0,E5))</x:f>
        <x:v>2680</x:v>
      </x:c>
      <x:c r="G5" s="4" t="n">
        <x:v>2680</x:v>
      </x:c>
      <x:c r="H5" s="4" t="n">
        <x:v>2680</x:v>
      </x:c>
      <x:c r="I5" s="4" t="n">
        <x:f>IF(OR(F5="",H5=""),"",H5-F5)</x:f>
        <x:v>0</x:v>
      </x:c>
      <x:c r="J5" s="4" t="n">
        <x:v>1900</x:v>
      </x:c>
      <x:c r="K5" s="4" t="n">
        <x:v>1900</x:v>
      </x:c>
      <x:c r="L5" s="4" t="n">
        <x:f>IF(OR(J5="",K5=""),"",K5-J5)</x:f>
        <x:v>0</x:v>
      </x:c>
      <x:c r="M5" s="4" t="n">
        <x:v>780</x:v>
      </x:c>
      <x:c r="N5" s="4" t="n">
        <x:v>780</x:v>
      </x:c>
      <x:c r="O5" s="4" t="n">
        <x:f>IF(OR(M5="",N5=""),"",N5-M5)</x:f>
        <x:v>0</x:v>
      </x:c>
      <x:c r="P5" t="str">
        <x:f>IF(A5="","",IF(AND(ABS(IF(I5="",0,I5))&lt;0.01,ABS(IF(L5="",0,L5))&lt;0.01,ABS(IF(O5="",0,O5))&lt;0.01),"Matched","Exception"))</x:f>
        <x:v>Matched</x:v>
      </x:c>
      <x:c r="Q5" t="str">
        <x:v>Lourivel Lorejo</x:v>
      </x:c>
      <x:c r="R5" t="str">
        <x:v>Register, JE, GL, and bank payment agree.</x:v>
      </x:c>
    </x:row>
    <x:row r="6">
      <x:c r="A6" t="str">
        <x:v>PR-2602</x:v>
      </x:c>
      <x:c r="B6" s="10" t="n">
        <x:v>46081</x:v>
      </x:c>
      <x:c r="C6" s="4" t="n">
        <x:v>2520</x:v>
      </x:c>
      <x:c r="D6" s="4" t="n">
        <x:v>1998</x:v>
      </x:c>
      <x:c r="E6" s="4" t="n">
        <x:v>289</x:v>
      </x:c>
      <x:c r="F6" s="4" t="n">
        <x:f>IF(C6="","",C6+IF(E6="",0,E6))</x:f>
        <x:v>2809</x:v>
      </x:c>
      <x:c r="G6" s="4" t="n">
        <x:v>2809</x:v>
      </x:c>
      <x:c r="H6" s="4" t="n">
        <x:v>2809</x:v>
      </x:c>
      <x:c r="I6" s="4" t="n">
        <x:f>IF(OR(F6="",H6=""),"",H6-F6)</x:f>
        <x:v>0</x:v>
      </x:c>
      <x:c r="J6" s="4" t="n">
        <x:v>1998</x:v>
      </x:c>
      <x:c r="K6" s="4" t="n">
        <x:v>1998</x:v>
      </x:c>
      <x:c r="L6" s="4" t="n">
        <x:f>IF(OR(J6="",K6=""),"",K6-J6)</x:f>
        <x:v>0</x:v>
      </x:c>
      <x:c r="M6" s="4" t="n">
        <x:v>811</x:v>
      </x:c>
      <x:c r="N6" s="4" t="n">
        <x:v>811</x:v>
      </x:c>
      <x:c r="O6" s="4" t="n">
        <x:f>IF(OR(M6="",N6=""),"",N6-M6)</x:f>
        <x:v>0</x:v>
      </x:c>
      <x:c r="P6" t="str">
        <x:f>IF(A6="","",IF(AND(ABS(IF(I6="",0,I6))&lt;0.01,ABS(IF(L6="",0,L6))&lt;0.01,ABS(IF(O6="",0,O6))&lt;0.01),"Matched","Exception"))</x:f>
        <x:v>Matched</x:v>
      </x:c>
      <x:c r="Q6" t="str">
        <x:v>Lourivel Lorejo</x:v>
      </x:c>
      <x:c r="R6" t="str">
        <x:v>Register, JE, GL, and bank payment agree.</x:v>
      </x:c>
    </x:row>
    <x:row r="7">
      <x:c r="A7" t="str">
        <x:v>PR-2603</x:v>
      </x:c>
      <x:c r="B7" s="10" t="n">
        <x:v>46112</x:v>
      </x:c>
      <x:c r="C7" s="4" t="n">
        <x:v>2600</x:v>
      </x:c>
      <x:c r="D7" s="4" t="n">
        <x:v>2060</x:v>
      </x:c>
      <x:c r="E7" s="4" t="n">
        <x:v>295</x:v>
      </x:c>
      <x:c r="F7" s="4" t="n">
        <x:f>IF(C7="","",C7+IF(E7="",0,E7))</x:f>
        <x:v>2895</x:v>
      </x:c>
      <x:c r="G7" s="4" t="n">
        <x:v>2895</x:v>
      </x:c>
      <x:c r="H7" s="4" t="n">
        <x:v>2895</x:v>
      </x:c>
      <x:c r="I7" s="4" t="n">
        <x:f>IF(OR(F7="",H7=""),"",H7-F7)</x:f>
        <x:v>0</x:v>
      </x:c>
      <x:c r="J7" s="4" t="n">
        <x:v>2060</x:v>
      </x:c>
      <x:c r="K7" s="4" t="n">
        <x:v>2060</x:v>
      </x:c>
      <x:c r="L7" s="4" t="n">
        <x:f>IF(OR(J7="",K7=""),"",K7-J7)</x:f>
        <x:v>0</x:v>
      </x:c>
      <x:c r="M7" s="4" t="n">
        <x:v>835</x:v>
      </x:c>
      <x:c r="N7" s="4" t="n">
        <x:v>835</x:v>
      </x:c>
      <x:c r="O7" s="4" t="n">
        <x:f>IF(OR(M7="",N7=""),"",N7-M7)</x:f>
        <x:v>0</x:v>
      </x:c>
      <x:c r="P7" t="str">
        <x:f>IF(A7="","",IF(AND(ABS(IF(I7="",0,I7))&lt;0.01,ABS(IF(L7="",0,L7))&lt;0.01,ABS(IF(O7="",0,O7))&lt;0.01),"Matched","Exception"))</x:f>
        <x:v>Matched</x:v>
      </x:c>
      <x:c r="Q7" t="str">
        <x:v>Lourivel Lorejo</x:v>
      </x:c>
      <x:c r="R7" t="str">
        <x:v>Register, JE, GL, and bank payment agree.</x:v>
      </x:c>
    </x:row>
    <x:row r="8">
      <x:c r="C8" s="4" t="n"/>
      <x:c r="D8" s="4" t="n"/>
      <x:c r="E8" s="4" t="n"/>
      <x:c r="F8" s="4" t="str">
        <x:f>IF(C8="","",C8+IF(E8="",0,E8))</x:f>
      </x:c>
      <x:c r="G8" s="4" t="n"/>
      <x:c r="H8" s="4" t="n"/>
      <x:c r="I8" s="4" t="str">
        <x:f>IF(OR(F8="",H8=""),"",H8-F8)</x:f>
      </x:c>
      <x:c r="J8" s="4" t="n"/>
      <x:c r="K8" s="4" t="n"/>
      <x:c r="L8" s="4" t="str">
        <x:f>IF(OR(J8="",K8=""),"",K8-J8)</x:f>
      </x:c>
      <x:c r="M8" s="4" t="n"/>
      <x:c r="N8" s="4" t="n"/>
      <x:c r="O8" s="4" t="str">
        <x:f>IF(OR(M8="",N8=""),"",N8-M8)</x:f>
      </x:c>
      <x:c r="P8" t="str">
        <x:f>IF(A8="","",IF(AND(ABS(IF(I8="",0,I8))&lt;0.01,ABS(IF(L8="",0,L8))&lt;0.01,ABS(IF(O8="",0,O8))&lt;0.01),"Matched","Exception"))</x:f>
      </x:c>
    </x:row>
    <x:row r="9">
      <x:c r="C9" s="4" t="n"/>
      <x:c r="D9" s="4" t="n"/>
      <x:c r="E9" s="4" t="n"/>
      <x:c r="F9" s="4" t="str">
        <x:f>IF(C9="","",C9+IF(E9="",0,E9))</x:f>
      </x:c>
      <x:c r="G9" s="4" t="n"/>
      <x:c r="H9" s="4" t="n"/>
      <x:c r="I9" s="4" t="str">
        <x:f>IF(OR(F9="",H9=""),"",H9-F9)</x:f>
      </x:c>
      <x:c r="J9" s="4" t="n"/>
      <x:c r="K9" s="4" t="n"/>
      <x:c r="L9" s="4" t="str">
        <x:f>IF(OR(J9="",K9=""),"",K9-J9)</x:f>
      </x:c>
      <x:c r="M9" s="4" t="n"/>
      <x:c r="N9" s="4" t="n"/>
      <x:c r="O9" s="4" t="str">
        <x:f>IF(OR(M9="",N9=""),"",N9-M9)</x:f>
      </x:c>
      <x:c r="P9" t="str">
        <x:f>IF(A9="","",IF(AND(ABS(IF(I9="",0,I9))&lt;0.01,ABS(IF(L9="",0,L9))&lt;0.01,ABS(IF(O9="",0,O9))&lt;0.01),"Matched","Exception"))</x:f>
      </x:c>
    </x:row>
    <x:row r="10">
      <x:c r="C10" s="4" t="n"/>
      <x:c r="D10" s="4" t="n"/>
      <x:c r="E10" s="4" t="n"/>
      <x:c r="F10" s="4" t="str">
        <x:f>IF(C10="","",C10+IF(E10="",0,E10))</x:f>
      </x:c>
      <x:c r="G10" s="4" t="n"/>
      <x:c r="H10" s="4" t="n"/>
      <x:c r="I10" s="4" t="str">
        <x:f>IF(OR(F10="",H10=""),"",H10-F10)</x:f>
      </x:c>
      <x:c r="J10" s="4" t="n"/>
      <x:c r="K10" s="4" t="n"/>
      <x:c r="L10" s="4" t="str">
        <x:f>IF(OR(J10="",K10=""),"",K10-J10)</x:f>
      </x:c>
      <x:c r="M10" s="4" t="n"/>
      <x:c r="N10" s="4" t="n"/>
      <x:c r="O10" s="4" t="str">
        <x:f>IF(OR(M10="",N10=""),"",N10-M10)</x:f>
      </x:c>
      <x:c r="P10" t="str">
        <x:f>IF(A10="","",IF(AND(ABS(IF(I10="",0,I10))&lt;0.01,ABS(IF(L10="",0,L10))&lt;0.01,ABS(IF(O10="",0,O10))&lt;0.01),"Matched","Exception"))</x:f>
      </x:c>
    </x:row>
    <x:row r="11">
      <x:c r="C11" s="4" t="n"/>
      <x:c r="D11" s="4" t="n"/>
      <x:c r="E11" s="4" t="n"/>
      <x:c r="F11" s="4" t="str">
        <x:f>IF(C11="","",C11+IF(E11="",0,E11))</x:f>
      </x:c>
      <x:c r="G11" s="4" t="n"/>
      <x:c r="H11" s="4" t="n"/>
      <x:c r="I11" s="4" t="str">
        <x:f>IF(OR(F11="",H11=""),"",H11-F11)</x:f>
      </x:c>
      <x:c r="J11" s="4" t="n"/>
      <x:c r="K11" s="4" t="n"/>
      <x:c r="L11" s="4" t="str">
        <x:f>IF(OR(J11="",K11=""),"",K11-J11)</x:f>
      </x:c>
      <x:c r="M11" s="4" t="n"/>
      <x:c r="N11" s="4" t="n"/>
      <x:c r="O11" s="4" t="str">
        <x:f>IF(OR(M11="",N11=""),"",N11-M11)</x:f>
      </x:c>
      <x:c r="P11" t="str">
        <x:f>IF(A11="","",IF(AND(ABS(IF(I11="",0,I11))&lt;0.01,ABS(IF(L11="",0,L11))&lt;0.01,ABS(IF(O11="",0,O11))&lt;0.01),"Matched","Exception"))</x:f>
      </x:c>
    </x:row>
    <x:row r="12">
      <x:c r="C12" s="4" t="n"/>
      <x:c r="D12" s="4" t="n"/>
      <x:c r="E12" s="4" t="n"/>
      <x:c r="F12" s="4" t="str">
        <x:f>IF(C12="","",C12+IF(E12="",0,E12))</x:f>
      </x:c>
      <x:c r="G12" s="4" t="n"/>
      <x:c r="H12" s="4" t="n"/>
      <x:c r="I12" s="4" t="str">
        <x:f>IF(OR(F12="",H12=""),"",H12-F12)</x:f>
      </x:c>
      <x:c r="J12" s="4" t="n"/>
      <x:c r="K12" s="4" t="n"/>
      <x:c r="L12" s="4" t="str">
        <x:f>IF(OR(J12="",K12=""),"",K12-J12)</x:f>
      </x:c>
      <x:c r="M12" s="4" t="n"/>
      <x:c r="N12" s="4" t="n"/>
      <x:c r="O12" s="4" t="str">
        <x:f>IF(OR(M12="",N12=""),"",N12-M12)</x:f>
      </x:c>
      <x:c r="P12" t="str">
        <x:f>IF(A12="","",IF(AND(ABS(IF(I12="",0,I12))&lt;0.01,ABS(IF(L12="",0,L12))&lt;0.01,ABS(IF(O12="",0,O12))&lt;0.01),"Matched","Exception"))</x:f>
      </x:c>
    </x:row>
    <x:row r="13">
      <x:c r="C13" s="4" t="n"/>
      <x:c r="D13" s="4" t="n"/>
      <x:c r="E13" s="4" t="n"/>
      <x:c r="F13" s="4" t="str">
        <x:f>IF(C13="","",C13+IF(E13="",0,E13))</x:f>
      </x:c>
      <x:c r="G13" s="4" t="n"/>
      <x:c r="H13" s="4" t="n"/>
      <x:c r="I13" s="4" t="str">
        <x:f>IF(OR(F13="",H13=""),"",H13-F13)</x:f>
      </x:c>
      <x:c r="J13" s="4" t="n"/>
      <x:c r="K13" s="4" t="n"/>
      <x:c r="L13" s="4" t="str">
        <x:f>IF(OR(J13="",K13=""),"",K13-J13)</x:f>
      </x:c>
      <x:c r="M13" s="4" t="n"/>
      <x:c r="N13" s="4" t="n"/>
      <x:c r="O13" s="4" t="str">
        <x:f>IF(OR(M13="",N13=""),"",N13-M13)</x:f>
      </x:c>
      <x:c r="P13" t="str">
        <x:f>IF(A13="","",IF(AND(ABS(IF(I13="",0,I13))&lt;0.01,ABS(IF(L13="",0,L13))&lt;0.01,ABS(IF(O13="",0,O13))&lt;0.01),"Matched","Exception"))</x:f>
      </x:c>
    </x:row>
    <x:row r="14">
      <x:c r="C14" s="4" t="n"/>
      <x:c r="D14" s="4" t="n"/>
      <x:c r="E14" s="4" t="n"/>
      <x:c r="F14" s="4" t="str">
        <x:f>IF(C14="","",C14+IF(E14="",0,E14))</x:f>
      </x:c>
      <x:c r="G14" s="4" t="n"/>
      <x:c r="H14" s="4" t="n"/>
      <x:c r="I14" s="4" t="str">
        <x:f>IF(OR(F14="",H14=""),"",H14-F14)</x:f>
      </x:c>
      <x:c r="J14" s="4" t="n"/>
      <x:c r="K14" s="4" t="n"/>
      <x:c r="L14" s="4" t="str">
        <x:f>IF(OR(J14="",K14=""),"",K14-J14)</x:f>
      </x:c>
      <x:c r="M14" s="4" t="n"/>
      <x:c r="N14" s="4" t="n"/>
      <x:c r="O14" s="4" t="str">
        <x:f>IF(OR(M14="",N14=""),"",N14-M14)</x:f>
      </x:c>
      <x:c r="P14" t="str">
        <x:f>IF(A14="","",IF(AND(ABS(IF(I14="",0,I14))&lt;0.01,ABS(IF(L14="",0,L14))&lt;0.01,ABS(IF(O14="",0,O14))&lt;0.01),"Matched","Exception"))</x:f>
      </x:c>
    </x:row>
    <x:row r="15">
      <x:c r="C15" s="4" t="n"/>
      <x:c r="D15" s="4" t="n"/>
      <x:c r="E15" s="4" t="n"/>
      <x:c r="F15" s="4" t="str">
        <x:f>IF(C15="","",C15+IF(E15="",0,E15))</x:f>
      </x:c>
      <x:c r="G15" s="4" t="n"/>
      <x:c r="H15" s="4" t="n"/>
      <x:c r="I15" s="4" t="str">
        <x:f>IF(OR(F15="",H15=""),"",H15-F15)</x:f>
      </x:c>
      <x:c r="J15" s="4" t="n"/>
      <x:c r="K15" s="4" t="n"/>
      <x:c r="L15" s="4" t="str">
        <x:f>IF(OR(J15="",K15=""),"",K15-J15)</x:f>
      </x:c>
      <x:c r="M15" s="4" t="n"/>
      <x:c r="N15" s="4" t="n"/>
      <x:c r="O15" s="4" t="str">
        <x:f>IF(OR(M15="",N15=""),"",N15-M15)</x:f>
      </x:c>
      <x:c r="P15" t="str">
        <x:f>IF(A15="","",IF(AND(ABS(IF(I15="",0,I15))&lt;0.01,ABS(IF(L15="",0,L15))&lt;0.01,ABS(IF(O15="",0,O15))&lt;0.01),"Matched","Exception"))</x:f>
      </x:c>
    </x:row>
    <x:row r="16">
      <x:c r="C16" s="4" t="n"/>
      <x:c r="D16" s="4" t="n"/>
      <x:c r="E16" s="4" t="n"/>
      <x:c r="F16" s="4" t="str">
        <x:f>IF(C16="","",C16+IF(E16="",0,E16))</x:f>
      </x:c>
      <x:c r="G16" s="4" t="n"/>
      <x:c r="H16" s="4" t="n"/>
      <x:c r="I16" s="4" t="str">
        <x:f>IF(OR(F16="",H16=""),"",H16-F16)</x:f>
      </x:c>
      <x:c r="J16" s="4" t="n"/>
      <x:c r="K16" s="4" t="n"/>
      <x:c r="L16" s="4" t="str">
        <x:f>IF(OR(J16="",K16=""),"",K16-J16)</x:f>
      </x:c>
      <x:c r="M16" s="4" t="n"/>
      <x:c r="N16" s="4" t="n"/>
      <x:c r="O16" s="4" t="str">
        <x:f>IF(OR(M16="",N16=""),"",N16-M16)</x:f>
      </x:c>
      <x:c r="P16" t="str">
        <x:f>IF(A16="","",IF(AND(ABS(IF(I16="",0,I16))&lt;0.01,ABS(IF(L16="",0,L16))&lt;0.01,ABS(IF(O16="",0,O16))&lt;0.01),"Matched","Exception"))</x:f>
      </x:c>
    </x:row>
    <x:row r="17">
      <x:c r="C17" s="4" t="n"/>
      <x:c r="D17" s="4" t="n"/>
      <x:c r="E17" s="4" t="n"/>
      <x:c r="F17" s="4" t="str">
        <x:f>IF(C17="","",C17+IF(E17="",0,E17))</x:f>
      </x:c>
      <x:c r="G17" s="4" t="n"/>
      <x:c r="H17" s="4" t="n"/>
      <x:c r="I17" s="4" t="str">
        <x:f>IF(OR(F17="",H17=""),"",H17-F17)</x:f>
      </x:c>
      <x:c r="J17" s="4" t="n"/>
      <x:c r="K17" s="4" t="n"/>
      <x:c r="L17" s="4" t="str">
        <x:f>IF(OR(J17="",K17=""),"",K17-J17)</x:f>
      </x:c>
      <x:c r="M17" s="4" t="n"/>
      <x:c r="N17" s="4" t="n"/>
      <x:c r="O17" s="4" t="str">
        <x:f>IF(OR(M17="",N17=""),"",N17-M17)</x:f>
      </x:c>
      <x:c r="P17" t="str">
        <x:f>IF(A17="","",IF(AND(ABS(IF(I17="",0,I17))&lt;0.01,ABS(IF(L17="",0,L17))&lt;0.01,ABS(IF(O17="",0,O17))&lt;0.01),"Matched","Exception"))</x:f>
      </x:c>
    </x:row>
    <x:row r="18">
      <x:c r="C18" s="4" t="n"/>
      <x:c r="D18" s="4" t="n"/>
      <x:c r="E18" s="4" t="n"/>
      <x:c r="F18" s="4" t="str">
        <x:f>IF(C18="","",C18+IF(E18="",0,E18))</x:f>
      </x:c>
      <x:c r="G18" s="4" t="n"/>
      <x:c r="H18" s="4" t="n"/>
      <x:c r="I18" s="4" t="str">
        <x:f>IF(OR(F18="",H18=""),"",H18-F18)</x:f>
      </x:c>
      <x:c r="J18" s="4" t="n"/>
      <x:c r="K18" s="4" t="n"/>
      <x:c r="L18" s="4" t="str">
        <x:f>IF(OR(J18="",K18=""),"",K18-J18)</x:f>
      </x:c>
      <x:c r="M18" s="4" t="n"/>
      <x:c r="N18" s="4" t="n"/>
      <x:c r="O18" s="4" t="str">
        <x:f>IF(OR(M18="",N18=""),"",N18-M18)</x:f>
      </x:c>
      <x:c r="P18" t="str">
        <x:f>IF(A18="","",IF(AND(ABS(IF(I18="",0,I18))&lt;0.01,ABS(IF(L18="",0,L18))&lt;0.01,ABS(IF(O18="",0,O18))&lt;0.01),"Matched","Exception"))</x:f>
      </x:c>
    </x:row>
    <x:row r="19">
      <x:c r="C19" s="4" t="n"/>
      <x:c r="D19" s="4" t="n"/>
      <x:c r="E19" s="4" t="n"/>
      <x:c r="F19" s="4" t="str">
        <x:f>IF(C19="","",C19+IF(E19="",0,E19))</x:f>
      </x:c>
      <x:c r="G19" s="4" t="n"/>
      <x:c r="H19" s="4" t="n"/>
      <x:c r="I19" s="4" t="str">
        <x:f>IF(OR(F19="",H19=""),"",H19-F19)</x:f>
      </x:c>
      <x:c r="J19" s="4" t="n"/>
      <x:c r="K19" s="4" t="n"/>
      <x:c r="L19" s="4" t="str">
        <x:f>IF(OR(J19="",K19=""),"",K19-J19)</x:f>
      </x:c>
      <x:c r="M19" s="4" t="n"/>
      <x:c r="N19" s="4" t="n"/>
      <x:c r="O19" s="4" t="str">
        <x:f>IF(OR(M19="",N19=""),"",N19-M19)</x:f>
      </x:c>
      <x:c r="P19" t="str">
        <x:f>IF(A19="","",IF(AND(ABS(IF(I19="",0,I19))&lt;0.01,ABS(IF(L19="",0,L19))&lt;0.01,ABS(IF(O19="",0,O19))&lt;0.01),"Matched","Exception"))</x:f>
      </x:c>
    </x:row>
    <x:row r="20">
      <x:c r="C20" s="4" t="n"/>
      <x:c r="D20" s="4" t="n"/>
      <x:c r="E20" s="4" t="n"/>
      <x:c r="F20" s="4" t="str">
        <x:f>IF(C20="","",C20+IF(E20="",0,E20))</x:f>
      </x:c>
      <x:c r="G20" s="4" t="n"/>
      <x:c r="H20" s="4" t="n"/>
      <x:c r="I20" s="4" t="str">
        <x:f>IF(OR(F20="",H20=""),"",H20-F20)</x:f>
      </x:c>
      <x:c r="J20" s="4" t="n"/>
      <x:c r="K20" s="4" t="n"/>
      <x:c r="L20" s="4" t="str">
        <x:f>IF(OR(J20="",K20=""),"",K20-J20)</x:f>
      </x:c>
      <x:c r="M20" s="4" t="n"/>
      <x:c r="N20" s="4" t="n"/>
      <x:c r="O20" s="4" t="str">
        <x:f>IF(OR(M20="",N20=""),"",N20-M20)</x:f>
      </x:c>
      <x:c r="P20" t="str">
        <x:f>IF(A20="","",IF(AND(ABS(IF(I20="",0,I20))&lt;0.01,ABS(IF(L20="",0,L20))&lt;0.01,ABS(IF(O20="",0,O20))&lt;0.01),"Matched","Exception"))</x:f>
      </x:c>
    </x:row>
    <x:row r="21">
      <x:c r="C21" s="4" t="n"/>
      <x:c r="D21" s="4" t="n"/>
      <x:c r="E21" s="4" t="n"/>
      <x:c r="F21" s="4" t="str">
        <x:f>IF(C21="","",C21+IF(E21="",0,E21))</x:f>
      </x:c>
      <x:c r="G21" s="4" t="n"/>
      <x:c r="H21" s="4" t="n"/>
      <x:c r="I21" s="4" t="str">
        <x:f>IF(OR(F21="",H21=""),"",H21-F21)</x:f>
      </x:c>
      <x:c r="J21" s="4" t="n"/>
      <x:c r="K21" s="4" t="n"/>
      <x:c r="L21" s="4" t="str">
        <x:f>IF(OR(J21="",K21=""),"",K21-J21)</x:f>
      </x:c>
      <x:c r="M21" s="4" t="n"/>
      <x:c r="N21" s="4" t="n"/>
      <x:c r="O21" s="4" t="str">
        <x:f>IF(OR(M21="",N21=""),"",N21-M21)</x:f>
      </x:c>
      <x:c r="P21" t="str">
        <x:f>IF(A21="","",IF(AND(ABS(IF(I21="",0,I21))&lt;0.01,ABS(IF(L21="",0,L21))&lt;0.01,ABS(IF(O21="",0,O21))&lt;0.01),"Matched","Exception"))</x:f>
      </x:c>
    </x:row>
    <x:row r="22">
      <x:c r="C22" s="4" t="n"/>
      <x:c r="D22" s="4" t="n"/>
      <x:c r="E22" s="4" t="n"/>
      <x:c r="F22" s="4" t="str">
        <x:f>IF(C22="","",C22+IF(E22="",0,E22))</x:f>
      </x:c>
      <x:c r="G22" s="4" t="n"/>
      <x:c r="H22" s="4" t="n"/>
      <x:c r="I22" s="4" t="str">
        <x:f>IF(OR(F22="",H22=""),"",H22-F22)</x:f>
      </x:c>
      <x:c r="J22" s="4" t="n"/>
      <x:c r="K22" s="4" t="n"/>
      <x:c r="L22" s="4" t="str">
        <x:f>IF(OR(J22="",K22=""),"",K22-J22)</x:f>
      </x:c>
      <x:c r="M22" s="4" t="n"/>
      <x:c r="N22" s="4" t="n"/>
      <x:c r="O22" s="4" t="str">
        <x:f>IF(OR(M22="",N22=""),"",N22-M22)</x:f>
      </x:c>
      <x:c r="P22" t="str">
        <x:f>IF(A22="","",IF(AND(ABS(IF(I22="",0,I22))&lt;0.01,ABS(IF(L22="",0,L22))&lt;0.01,ABS(IF(O22="",0,O22))&lt;0.01),"Matched","Exception"))</x:f>
      </x:c>
    </x:row>
    <x:row r="23">
      <x:c r="C23" s="4" t="n"/>
      <x:c r="D23" s="4" t="n"/>
      <x:c r="E23" s="4" t="n"/>
      <x:c r="F23" s="4" t="str">
        <x:f>IF(C23="","",C23+IF(E23="",0,E23))</x:f>
      </x:c>
      <x:c r="G23" s="4" t="n"/>
      <x:c r="H23" s="4" t="n"/>
      <x:c r="I23" s="4" t="str">
        <x:f>IF(OR(F23="",H23=""),"",H23-F23)</x:f>
      </x:c>
      <x:c r="J23" s="4" t="n"/>
      <x:c r="K23" s="4" t="n"/>
      <x:c r="L23" s="4" t="str">
        <x:f>IF(OR(J23="",K23=""),"",K23-J23)</x:f>
      </x:c>
      <x:c r="M23" s="4" t="n"/>
      <x:c r="N23" s="4" t="n"/>
      <x:c r="O23" s="4" t="str">
        <x:f>IF(OR(M23="",N23=""),"",N23-M23)</x:f>
      </x:c>
      <x:c r="P23" t="str">
        <x:f>IF(A23="","",IF(AND(ABS(IF(I23="",0,I23))&lt;0.01,ABS(IF(L23="",0,L23))&lt;0.01,ABS(IF(O23="",0,O23))&lt;0.01),"Matched","Exception"))</x:f>
      </x:c>
    </x:row>
    <x:row r="24">
      <x:c r="C24" s="4" t="n"/>
      <x:c r="D24" s="4" t="n"/>
      <x:c r="E24" s="4" t="n"/>
      <x:c r="F24" s="4" t="str">
        <x:f>IF(C24="","",C24+IF(E24="",0,E24))</x:f>
      </x:c>
      <x:c r="G24" s="4" t="n"/>
      <x:c r="H24" s="4" t="n"/>
      <x:c r="I24" s="4" t="str">
        <x:f>IF(OR(F24="",H24=""),"",H24-F24)</x:f>
      </x:c>
      <x:c r="J24" s="4" t="n"/>
      <x:c r="K24" s="4" t="n"/>
      <x:c r="L24" s="4" t="str">
        <x:f>IF(OR(J24="",K24=""),"",K24-J24)</x:f>
      </x:c>
      <x:c r="M24" s="4" t="n"/>
      <x:c r="N24" s="4" t="n"/>
      <x:c r="O24" s="4" t="str">
        <x:f>IF(OR(M24="",N24=""),"",N24-M24)</x:f>
      </x:c>
      <x:c r="P24" t="str">
        <x:f>IF(A24="","",IF(AND(ABS(IF(I24="",0,I24))&lt;0.01,ABS(IF(L24="",0,L24))&lt;0.01,ABS(IF(O24="",0,O24))&lt;0.01),"Matched","Exception"))</x:f>
      </x:c>
    </x:row>
    <x:row r="25">
      <x:c r="C25" s="4" t="n"/>
      <x:c r="D25" s="4" t="n"/>
      <x:c r="E25" s="4" t="n"/>
      <x:c r="F25" s="4" t="str">
        <x:f>IF(C25="","",C25+IF(E25="",0,E25))</x:f>
      </x:c>
      <x:c r="G25" s="4" t="n"/>
      <x:c r="H25" s="4" t="n"/>
      <x:c r="I25" s="4" t="str">
        <x:f>IF(OR(F25="",H25=""),"",H25-F25)</x:f>
      </x:c>
      <x:c r="J25" s="4" t="n"/>
      <x:c r="K25" s="4" t="n"/>
      <x:c r="L25" s="4" t="str">
        <x:f>IF(OR(J25="",K25=""),"",K25-J25)</x:f>
      </x:c>
      <x:c r="M25" s="4" t="n"/>
      <x:c r="N25" s="4" t="n"/>
      <x:c r="O25" s="4" t="str">
        <x:f>IF(OR(M25="",N25=""),"",N25-M25)</x:f>
      </x:c>
      <x:c r="P25" t="str">
        <x:f>IF(A25="","",IF(AND(ABS(IF(I25="",0,I25))&lt;0.01,ABS(IF(L25="",0,L25))&lt;0.01,ABS(IF(O25="",0,O25))&lt;0.01),"Matched","Exception"))</x:f>
      </x:c>
    </x:row>
    <x:row r="26">
      <x:c r="C26" s="4" t="n"/>
      <x:c r="D26" s="4" t="n"/>
      <x:c r="E26" s="4" t="n"/>
      <x:c r="F26" s="4" t="str">
        <x:f>IF(C26="","",C26+IF(E26="",0,E26))</x:f>
      </x:c>
      <x:c r="G26" s="4" t="n"/>
      <x:c r="H26" s="4" t="n"/>
      <x:c r="I26" s="4" t="str">
        <x:f>IF(OR(F26="",H26=""),"",H26-F26)</x:f>
      </x:c>
      <x:c r="J26" s="4" t="n"/>
      <x:c r="K26" s="4" t="n"/>
      <x:c r="L26" s="4" t="str">
        <x:f>IF(OR(J26="",K26=""),"",K26-J26)</x:f>
      </x:c>
      <x:c r="M26" s="4" t="n"/>
      <x:c r="N26" s="4" t="n"/>
      <x:c r="O26" s="4" t="str">
        <x:f>IF(OR(M26="",N26=""),"",N26-M26)</x:f>
      </x:c>
      <x:c r="P26" t="str">
        <x:f>IF(A26="","",IF(AND(ABS(IF(I26="",0,I26))&lt;0.01,ABS(IF(L26="",0,L26))&lt;0.01,ABS(IF(O26="",0,O26))&lt;0.01),"Matched","Exception"))</x:f>
      </x:c>
    </x:row>
    <x:row r="27">
      <x:c r="C27" s="4" t="n"/>
      <x:c r="D27" s="4" t="n"/>
      <x:c r="E27" s="4" t="n"/>
      <x:c r="F27" s="4" t="str">
        <x:f>IF(C27="","",C27+IF(E27="",0,E27))</x:f>
      </x:c>
      <x:c r="G27" s="4" t="n"/>
      <x:c r="H27" s="4" t="n"/>
      <x:c r="I27" s="4" t="str">
        <x:f>IF(OR(F27="",H27=""),"",H27-F27)</x:f>
      </x:c>
      <x:c r="J27" s="4" t="n"/>
      <x:c r="K27" s="4" t="n"/>
      <x:c r="L27" s="4" t="str">
        <x:f>IF(OR(J27="",K27=""),"",K27-J27)</x:f>
      </x:c>
      <x:c r="M27" s="4" t="n"/>
      <x:c r="N27" s="4" t="n"/>
      <x:c r="O27" s="4" t="str">
        <x:f>IF(OR(M27="",N27=""),"",N27-M27)</x:f>
      </x:c>
      <x:c r="P27" t="str">
        <x:f>IF(A27="","",IF(AND(ABS(IF(I27="",0,I27))&lt;0.01,ABS(IF(L27="",0,L27))&lt;0.01,ABS(IF(O27="",0,O27))&lt;0.01),"Matched","Exception"))</x:f>
      </x:c>
    </x:row>
    <x:row r="28">
      <x:c r="C28" s="4" t="n"/>
      <x:c r="D28" s="4" t="n"/>
      <x:c r="E28" s="4" t="n"/>
      <x:c r="F28" s="4" t="str">
        <x:f>IF(C28="","",C28+IF(E28="",0,E28))</x:f>
      </x:c>
      <x:c r="G28" s="4" t="n"/>
      <x:c r="H28" s="4" t="n"/>
      <x:c r="I28" s="4" t="str">
        <x:f>IF(OR(F28="",H28=""),"",H28-F28)</x:f>
      </x:c>
      <x:c r="J28" s="4" t="n"/>
      <x:c r="K28" s="4" t="n"/>
      <x:c r="L28" s="4" t="str">
        <x:f>IF(OR(J28="",K28=""),"",K28-J28)</x:f>
      </x:c>
      <x:c r="M28" s="4" t="n"/>
      <x:c r="N28" s="4" t="n"/>
      <x:c r="O28" s="4" t="str">
        <x:f>IF(OR(M28="",N28=""),"",N28-M28)</x:f>
      </x:c>
      <x:c r="P28" t="str">
        <x:f>IF(A28="","",IF(AND(ABS(IF(I28="",0,I28))&lt;0.01,ABS(IF(L28="",0,L28))&lt;0.01,ABS(IF(O28="",0,O28))&lt;0.01),"Matched","Exception"))</x:f>
      </x:c>
    </x:row>
    <x:row r="29">
      <x:c r="C29" s="4" t="n"/>
      <x:c r="D29" s="4" t="n"/>
      <x:c r="E29" s="4" t="n"/>
      <x:c r="F29" s="4" t="str">
        <x:f>IF(C29="","",C29+IF(E29="",0,E29))</x:f>
      </x:c>
      <x:c r="G29" s="4" t="n"/>
      <x:c r="H29" s="4" t="n"/>
      <x:c r="I29" s="4" t="str">
        <x:f>IF(OR(F29="",H29=""),"",H29-F29)</x:f>
      </x:c>
      <x:c r="J29" s="4" t="n"/>
      <x:c r="K29" s="4" t="n"/>
      <x:c r="L29" s="4" t="str">
        <x:f>IF(OR(J29="",K29=""),"",K29-J29)</x:f>
      </x:c>
      <x:c r="M29" s="4" t="n"/>
      <x:c r="N29" s="4" t="n"/>
      <x:c r="O29" s="4" t="str">
        <x:f>IF(OR(M29="",N29=""),"",N29-M29)</x:f>
      </x:c>
      <x:c r="P29" t="str">
        <x:f>IF(A29="","",IF(AND(ABS(IF(I29="",0,I29))&lt;0.01,ABS(IF(L29="",0,L29))&lt;0.01,ABS(IF(O29="",0,O29))&lt;0.01),"Matched","Exception"))</x:f>
      </x:c>
    </x:row>
    <x:row r="30">
      <x:c r="C30" s="4" t="n"/>
      <x:c r="D30" s="4" t="n"/>
      <x:c r="E30" s="4" t="n"/>
      <x:c r="F30" s="4" t="str">
        <x:f>IF(C30="","",C30+IF(E30="",0,E30))</x:f>
      </x:c>
      <x:c r="G30" s="4" t="n"/>
      <x:c r="H30" s="4" t="n"/>
      <x:c r="I30" s="4" t="str">
        <x:f>IF(OR(F30="",H30=""),"",H30-F30)</x:f>
      </x:c>
      <x:c r="J30" s="4" t="n"/>
      <x:c r="K30" s="4" t="n"/>
      <x:c r="L30" s="4" t="str">
        <x:f>IF(OR(J30="",K30=""),"",K30-J30)</x:f>
      </x:c>
      <x:c r="M30" s="4" t="n"/>
      <x:c r="N30" s="4" t="n"/>
      <x:c r="O30" s="4" t="str">
        <x:f>IF(OR(M30="",N30=""),"",N30-M30)</x:f>
      </x:c>
      <x:c r="P30" t="str">
        <x:f>IF(A30="","",IF(AND(ABS(IF(I30="",0,I30))&lt;0.01,ABS(IF(L30="",0,L30))&lt;0.01,ABS(IF(O30="",0,O30))&lt;0.01),"Matched","Exception"))</x:f>
      </x:c>
    </x:row>
    <x:row r="31">
      <x:c r="C31" s="4" t="n"/>
      <x:c r="D31" s="4" t="n"/>
      <x:c r="E31" s="4" t="n"/>
      <x:c r="F31" s="4" t="str">
        <x:f>IF(C31="","",C31+IF(E31="",0,E31))</x:f>
      </x:c>
      <x:c r="G31" s="4" t="n"/>
      <x:c r="H31" s="4" t="n"/>
      <x:c r="I31" s="4" t="str">
        <x:f>IF(OR(F31="",H31=""),"",H31-F31)</x:f>
      </x:c>
      <x:c r="J31" s="4" t="n"/>
      <x:c r="K31" s="4" t="n"/>
      <x:c r="L31" s="4" t="str">
        <x:f>IF(OR(J31="",K31=""),"",K31-J31)</x:f>
      </x:c>
      <x:c r="M31" s="4" t="n"/>
      <x:c r="N31" s="4" t="n"/>
      <x:c r="O31" s="4" t="str">
        <x:f>IF(OR(M31="",N31=""),"",N31-M31)</x:f>
      </x:c>
      <x:c r="P31" t="str">
        <x:f>IF(A31="","",IF(AND(ABS(IF(I31="",0,I31))&lt;0.01,ABS(IF(L31="",0,L31))&lt;0.01,ABS(IF(O31="",0,O31))&lt;0.01),"Matched","Exception"))</x:f>
      </x:c>
    </x:row>
    <x:row r="32">
      <x:c r="C32" s="4" t="n"/>
      <x:c r="D32" s="4" t="n"/>
      <x:c r="E32" s="4" t="n"/>
      <x:c r="F32" s="4" t="str">
        <x:f>IF(C32="","",C32+IF(E32="",0,E32))</x:f>
      </x:c>
      <x:c r="G32" s="4" t="n"/>
      <x:c r="H32" s="4" t="n"/>
      <x:c r="I32" s="4" t="str">
        <x:f>IF(OR(F32="",H32=""),"",H32-F32)</x:f>
      </x:c>
      <x:c r="J32" s="4" t="n"/>
      <x:c r="K32" s="4" t="n"/>
      <x:c r="L32" s="4" t="str">
        <x:f>IF(OR(J32="",K32=""),"",K32-J32)</x:f>
      </x:c>
      <x:c r="M32" s="4" t="n"/>
      <x:c r="N32" s="4" t="n"/>
      <x:c r="O32" s="4" t="str">
        <x:f>IF(OR(M32="",N32=""),"",N32-M32)</x:f>
      </x:c>
      <x:c r="P32" t="str">
        <x:f>IF(A32="","",IF(AND(ABS(IF(I32="",0,I32))&lt;0.01,ABS(IF(L32="",0,L32))&lt;0.01,ABS(IF(O32="",0,O32))&lt;0.01),"Matched","Exception"))</x:f>
      </x:c>
    </x:row>
    <x:row r="33">
      <x:c r="C33" s="4" t="n"/>
      <x:c r="D33" s="4" t="n"/>
      <x:c r="E33" s="4" t="n"/>
      <x:c r="F33" s="4" t="str">
        <x:f>IF(C33="","",C33+IF(E33="",0,E33))</x:f>
      </x:c>
      <x:c r="G33" s="4" t="n"/>
      <x:c r="H33" s="4" t="n"/>
      <x:c r="I33" s="4" t="str">
        <x:f>IF(OR(F33="",H33=""),"",H33-F33)</x:f>
      </x:c>
      <x:c r="J33" s="4" t="n"/>
      <x:c r="K33" s="4" t="n"/>
      <x:c r="L33" s="4" t="str">
        <x:f>IF(OR(J33="",K33=""),"",K33-J33)</x:f>
      </x:c>
      <x:c r="M33" s="4" t="n"/>
      <x:c r="N33" s="4" t="n"/>
      <x:c r="O33" s="4" t="str">
        <x:f>IF(OR(M33="",N33=""),"",N33-M33)</x:f>
      </x:c>
      <x:c r="P33" t="str">
        <x:f>IF(A33="","",IF(AND(ABS(IF(I33="",0,I33))&lt;0.01,ABS(IF(L33="",0,L33))&lt;0.01,ABS(IF(O33="",0,O33))&lt;0.01),"Matched","Exception"))</x:f>
      </x:c>
    </x:row>
    <x:row r="34">
      <x:c r="C34" s="4" t="n"/>
      <x:c r="D34" s="4" t="n"/>
      <x:c r="E34" s="4" t="n"/>
      <x:c r="F34" s="4" t="str">
        <x:f>IF(C34="","",C34+IF(E34="",0,E34))</x:f>
      </x:c>
      <x:c r="G34" s="4" t="n"/>
      <x:c r="H34" s="4" t="n"/>
      <x:c r="I34" s="4" t="str">
        <x:f>IF(OR(F34="",H34=""),"",H34-F34)</x:f>
      </x:c>
      <x:c r="J34" s="4" t="n"/>
      <x:c r="K34" s="4" t="n"/>
      <x:c r="L34" s="4" t="str">
        <x:f>IF(OR(J34="",K34=""),"",K34-J34)</x:f>
      </x:c>
      <x:c r="M34" s="4" t="n"/>
      <x:c r="N34" s="4" t="n"/>
      <x:c r="O34" s="4" t="str">
        <x:f>IF(OR(M34="",N34=""),"",N34-M34)</x:f>
      </x:c>
      <x:c r="P34" t="str">
        <x:f>IF(A34="","",IF(AND(ABS(IF(I34="",0,I34))&lt;0.01,ABS(IF(L34="",0,L34))&lt;0.01,ABS(IF(O34="",0,O34))&lt;0.01),"Matched","Exception"))</x:f>
      </x:c>
    </x:row>
    <x:row r="35">
      <x:c r="C35" s="4" t="n"/>
      <x:c r="D35" s="4" t="n"/>
      <x:c r="E35" s="4" t="n"/>
      <x:c r="F35" s="4" t="str">
        <x:f>IF(C35="","",C35+IF(E35="",0,E35))</x:f>
      </x:c>
      <x:c r="G35" s="4" t="n"/>
      <x:c r="H35" s="4" t="n"/>
      <x:c r="I35" s="4" t="str">
        <x:f>IF(OR(F35="",H35=""),"",H35-F35)</x:f>
      </x:c>
      <x:c r="J35" s="4" t="n"/>
      <x:c r="K35" s="4" t="n"/>
      <x:c r="L35" s="4" t="str">
        <x:f>IF(OR(J35="",K35=""),"",K35-J35)</x:f>
      </x:c>
      <x:c r="M35" s="4" t="n"/>
      <x:c r="N35" s="4" t="n"/>
      <x:c r="O35" s="4" t="str">
        <x:f>IF(OR(M35="",N35=""),"",N35-M35)</x:f>
      </x:c>
      <x:c r="P35" t="str">
        <x:f>IF(A35="","",IF(AND(ABS(IF(I35="",0,I35))&lt;0.01,ABS(IF(L35="",0,L35))&lt;0.01,ABS(IF(O35="",0,O35))&lt;0.01),"Matched","Exception"))</x:f>
      </x:c>
    </x:row>
    <x:row r="36">
      <x:c r="C36" s="4" t="n"/>
      <x:c r="D36" s="4" t="n"/>
      <x:c r="E36" s="4" t="n"/>
      <x:c r="F36" s="4" t="str">
        <x:f>IF(C36="","",C36+IF(E36="",0,E36))</x:f>
      </x:c>
      <x:c r="G36" s="4" t="n"/>
      <x:c r="H36" s="4" t="n"/>
      <x:c r="I36" s="4" t="str">
        <x:f>IF(OR(F36="",H36=""),"",H36-F36)</x:f>
      </x:c>
      <x:c r="J36" s="4" t="n"/>
      <x:c r="K36" s="4" t="n"/>
      <x:c r="L36" s="4" t="str">
        <x:f>IF(OR(J36="",K36=""),"",K36-J36)</x:f>
      </x:c>
      <x:c r="M36" s="4" t="n"/>
      <x:c r="N36" s="4" t="n"/>
      <x:c r="O36" s="4" t="str">
        <x:f>IF(OR(M36="",N36=""),"",N36-M36)</x:f>
      </x:c>
      <x:c r="P36" t="str">
        <x:f>IF(A36="","",IF(AND(ABS(IF(I36="",0,I36))&lt;0.01,ABS(IF(L36="",0,L36))&lt;0.01,ABS(IF(O36="",0,O36))&lt;0.01),"Matched","Exception"))</x:f>
      </x:c>
    </x:row>
    <x:row r="37">
      <x:c r="C37" s="4" t="n"/>
      <x:c r="D37" s="4" t="n"/>
      <x:c r="E37" s="4" t="n"/>
      <x:c r="F37" s="4" t="str">
        <x:f>IF(C37="","",C37+IF(E37="",0,E37))</x:f>
      </x:c>
      <x:c r="G37" s="4" t="n"/>
      <x:c r="H37" s="4" t="n"/>
      <x:c r="I37" s="4" t="str">
        <x:f>IF(OR(F37="",H37=""),"",H37-F37)</x:f>
      </x:c>
      <x:c r="J37" s="4" t="n"/>
      <x:c r="K37" s="4" t="n"/>
      <x:c r="L37" s="4" t="str">
        <x:f>IF(OR(J37="",K37=""),"",K37-J37)</x:f>
      </x:c>
      <x:c r="M37" s="4" t="n"/>
      <x:c r="N37" s="4" t="n"/>
      <x:c r="O37" s="4" t="str">
        <x:f>IF(OR(M37="",N37=""),"",N37-M37)</x:f>
      </x:c>
      <x:c r="P37" t="str">
        <x:f>IF(A37="","",IF(AND(ABS(IF(I37="",0,I37))&lt;0.01,ABS(IF(L37="",0,L37))&lt;0.01,ABS(IF(O37="",0,O37))&lt;0.01),"Matched","Exception"))</x:f>
      </x:c>
    </x:row>
    <x:row r="38">
      <x:c r="C38" s="4" t="n"/>
      <x:c r="D38" s="4" t="n"/>
      <x:c r="E38" s="4" t="n"/>
      <x:c r="F38" s="4" t="str">
        <x:f>IF(C38="","",C38+IF(E38="",0,E38))</x:f>
      </x:c>
      <x:c r="G38" s="4" t="n"/>
      <x:c r="H38" s="4" t="n"/>
      <x:c r="I38" s="4" t="str">
        <x:f>IF(OR(F38="",H38=""),"",H38-F38)</x:f>
      </x:c>
      <x:c r="J38" s="4" t="n"/>
      <x:c r="K38" s="4" t="n"/>
      <x:c r="L38" s="4" t="str">
        <x:f>IF(OR(J38="",K38=""),"",K38-J38)</x:f>
      </x:c>
      <x:c r="M38" s="4" t="n"/>
      <x:c r="N38" s="4" t="n"/>
      <x:c r="O38" s="4" t="str">
        <x:f>IF(OR(M38="",N38=""),"",N38-M38)</x:f>
      </x:c>
      <x:c r="P38" t="str">
        <x:f>IF(A38="","",IF(AND(ABS(IF(I38="",0,I38))&lt;0.01,ABS(IF(L38="",0,L38))&lt;0.01,ABS(IF(O38="",0,O38))&lt;0.01),"Matched","Exception"))</x:f>
      </x:c>
    </x:row>
    <x:row r="39">
      <x:c r="C39" s="4" t="n"/>
      <x:c r="D39" s="4" t="n"/>
      <x:c r="E39" s="4" t="n"/>
      <x:c r="F39" s="4" t="str">
        <x:f>IF(C39="","",C39+IF(E39="",0,E39))</x:f>
      </x:c>
      <x:c r="G39" s="4" t="n"/>
      <x:c r="H39" s="4" t="n"/>
      <x:c r="I39" s="4" t="str">
        <x:f>IF(OR(F39="",H39=""),"",H39-F39)</x:f>
      </x:c>
      <x:c r="J39" s="4" t="n"/>
      <x:c r="K39" s="4" t="n"/>
      <x:c r="L39" s="4" t="str">
        <x:f>IF(OR(J39="",K39=""),"",K39-J39)</x:f>
      </x:c>
      <x:c r="M39" s="4" t="n"/>
      <x:c r="N39" s="4" t="n"/>
      <x:c r="O39" s="4" t="str">
        <x:f>IF(OR(M39="",N39=""),"",N39-M39)</x:f>
      </x:c>
      <x:c r="P39" t="str">
        <x:f>IF(A39="","",IF(AND(ABS(IF(I39="",0,I39))&lt;0.01,ABS(IF(L39="",0,L39))&lt;0.01,ABS(IF(O39="",0,O39))&lt;0.01),"Matched","Exception"))</x:f>
      </x:c>
    </x:row>
    <x:row r="40">
      <x:c r="C40" s="4" t="n"/>
      <x:c r="D40" s="4" t="n"/>
      <x:c r="E40" s="4" t="n"/>
      <x:c r="F40" s="4" t="str">
        <x:f>IF(C40="","",C40+IF(E40="",0,E40))</x:f>
      </x:c>
      <x:c r="G40" s="4" t="n"/>
      <x:c r="H40" s="4" t="n"/>
      <x:c r="I40" s="4" t="str">
        <x:f>IF(OR(F40="",H40=""),"",H40-F40)</x:f>
      </x:c>
      <x:c r="J40" s="4" t="n"/>
      <x:c r="K40" s="4" t="n"/>
      <x:c r="L40" s="4" t="str">
        <x:f>IF(OR(J40="",K40=""),"",K40-J40)</x:f>
      </x:c>
      <x:c r="M40" s="4" t="n"/>
      <x:c r="N40" s="4" t="n"/>
      <x:c r="O40" s="4" t="str">
        <x:f>IF(OR(M40="",N40=""),"",N40-M40)</x:f>
      </x:c>
      <x:c r="P40" t="str">
        <x:f>IF(A40="","",IF(AND(ABS(IF(I40="",0,I40))&lt;0.01,ABS(IF(L40="",0,L40))&lt;0.01,ABS(IF(O40="",0,O40))&lt;0.01),"Matched","Exception"))</x:f>
      </x:c>
    </x:row>
    <x:row r="41">
      <x:c r="C41" s="4" t="n"/>
      <x:c r="D41" s="4" t="n"/>
      <x:c r="E41" s="4" t="n"/>
      <x:c r="F41" s="4" t="str">
        <x:f>IF(C41="","",C41+IF(E41="",0,E41))</x:f>
      </x:c>
      <x:c r="G41" s="4" t="n"/>
      <x:c r="H41" s="4" t="n"/>
      <x:c r="I41" s="4" t="str">
        <x:f>IF(OR(F41="",H41=""),"",H41-F41)</x:f>
      </x:c>
      <x:c r="J41" s="4" t="n"/>
      <x:c r="K41" s="4" t="n"/>
      <x:c r="L41" s="4" t="str">
        <x:f>IF(OR(J41="",K41=""),"",K41-J41)</x:f>
      </x:c>
      <x:c r="M41" s="4" t="n"/>
      <x:c r="N41" s="4" t="n"/>
      <x:c r="O41" s="4" t="str">
        <x:f>IF(OR(M41="",N41=""),"",N41-M41)</x:f>
      </x:c>
      <x:c r="P41" t="str">
        <x:f>IF(A41="","",IF(AND(ABS(IF(I41="",0,I41))&lt;0.01,ABS(IF(L41="",0,L41))&lt;0.01,ABS(IF(O41="",0,O41))&lt;0.01),"Matched","Exception"))</x:f>
      </x:c>
    </x:row>
    <x:row r="42">
      <x:c r="C42" s="4" t="n"/>
      <x:c r="D42" s="4" t="n"/>
      <x:c r="E42" s="4" t="n"/>
      <x:c r="F42" s="4" t="str">
        <x:f>IF(C42="","",C42+IF(E42="",0,E42))</x:f>
      </x:c>
      <x:c r="G42" s="4" t="n"/>
      <x:c r="H42" s="4" t="n"/>
      <x:c r="I42" s="4" t="str">
        <x:f>IF(OR(F42="",H42=""),"",H42-F42)</x:f>
      </x:c>
      <x:c r="J42" s="4" t="n"/>
      <x:c r="K42" s="4" t="n"/>
      <x:c r="L42" s="4" t="str">
        <x:f>IF(OR(J42="",K42=""),"",K42-J42)</x:f>
      </x:c>
      <x:c r="M42" s="4" t="n"/>
      <x:c r="N42" s="4" t="n"/>
      <x:c r="O42" s="4" t="str">
        <x:f>IF(OR(M42="",N42=""),"",N42-M42)</x:f>
      </x:c>
      <x:c r="P42" t="str">
        <x:f>IF(A42="","",IF(AND(ABS(IF(I42="",0,I42))&lt;0.01,ABS(IF(L42="",0,L42))&lt;0.01,ABS(IF(O42="",0,O42))&lt;0.01),"Matched","Exception"))</x:f>
      </x:c>
    </x:row>
    <x:row r="43">
      <x:c r="C43" s="4" t="n"/>
      <x:c r="D43" s="4" t="n"/>
      <x:c r="E43" s="4" t="n"/>
      <x:c r="F43" s="4" t="str">
        <x:f>IF(C43="","",C43+IF(E43="",0,E43))</x:f>
      </x:c>
      <x:c r="G43" s="4" t="n"/>
      <x:c r="H43" s="4" t="n"/>
      <x:c r="I43" s="4" t="str">
        <x:f>IF(OR(F43="",H43=""),"",H43-F43)</x:f>
      </x:c>
      <x:c r="J43" s="4" t="n"/>
      <x:c r="K43" s="4" t="n"/>
      <x:c r="L43" s="4" t="str">
        <x:f>IF(OR(J43="",K43=""),"",K43-J43)</x:f>
      </x:c>
      <x:c r="M43" s="4" t="n"/>
      <x:c r="N43" s="4" t="n"/>
      <x:c r="O43" s="4" t="str">
        <x:f>IF(OR(M43="",N43=""),"",N43-M43)</x:f>
      </x:c>
      <x:c r="P43" t="str">
        <x:f>IF(A43="","",IF(AND(ABS(IF(I43="",0,I43))&lt;0.01,ABS(IF(L43="",0,L43))&lt;0.01,ABS(IF(O43="",0,O43))&lt;0.01),"Matched","Exception"))</x:f>
      </x:c>
    </x:row>
    <x:row r="44">
      <x:c r="C44" s="4" t="n"/>
      <x:c r="D44" s="4" t="n"/>
      <x:c r="E44" s="4" t="n"/>
      <x:c r="F44" s="4" t="str">
        <x:f>IF(C44="","",C44+IF(E44="",0,E44))</x:f>
      </x:c>
      <x:c r="G44" s="4" t="n"/>
      <x:c r="H44" s="4" t="n"/>
      <x:c r="I44" s="4" t="str">
        <x:f>IF(OR(F44="",H44=""),"",H44-F44)</x:f>
      </x:c>
      <x:c r="J44" s="4" t="n"/>
      <x:c r="K44" s="4" t="n"/>
      <x:c r="L44" s="4" t="str">
        <x:f>IF(OR(J44="",K44=""),"",K44-J44)</x:f>
      </x:c>
      <x:c r="M44" s="4" t="n"/>
      <x:c r="N44" s="4" t="n"/>
      <x:c r="O44" s="4" t="str">
        <x:f>IF(OR(M44="",N44=""),"",N44-M44)</x:f>
      </x:c>
      <x:c r="P44" t="str">
        <x:f>IF(A44="","",IF(AND(ABS(IF(I44="",0,I44))&lt;0.01,ABS(IF(L44="",0,L44))&lt;0.01,ABS(IF(O44="",0,O44))&lt;0.01),"Matched","Exception"))</x:f>
      </x:c>
    </x:row>
    <x:row r="45">
      <x:c r="C45" s="4" t="n"/>
      <x:c r="D45" s="4" t="n"/>
      <x:c r="E45" s="4" t="n"/>
      <x:c r="F45" s="4" t="str">
        <x:f>IF(C45="","",C45+IF(E45="",0,E45))</x:f>
      </x:c>
      <x:c r="G45" s="4" t="n"/>
      <x:c r="H45" s="4" t="n"/>
      <x:c r="I45" s="4" t="str">
        <x:f>IF(OR(F45="",H45=""),"",H45-F45)</x:f>
      </x:c>
      <x:c r="J45" s="4" t="n"/>
      <x:c r="K45" s="4" t="n"/>
      <x:c r="L45" s="4" t="str">
        <x:f>IF(OR(J45="",K45=""),"",K45-J45)</x:f>
      </x:c>
      <x:c r="M45" s="4" t="n"/>
      <x:c r="N45" s="4" t="n"/>
      <x:c r="O45" s="4" t="str">
        <x:f>IF(OR(M45="",N45=""),"",N45-M45)</x:f>
      </x:c>
      <x:c r="P45" t="str">
        <x:f>IF(A45="","",IF(AND(ABS(IF(I45="",0,I45))&lt;0.01,ABS(IF(L45="",0,L45))&lt;0.01,ABS(IF(O45="",0,O45))&lt;0.01),"Matched","Exception"))</x:f>
      </x:c>
    </x:row>
    <x:row r="46">
      <x:c r="C46" s="4" t="n"/>
      <x:c r="D46" s="4" t="n"/>
      <x:c r="E46" s="4" t="n"/>
      <x:c r="F46" s="4" t="str">
        <x:f>IF(C46="","",C46+IF(E46="",0,E46))</x:f>
      </x:c>
      <x:c r="G46" s="4" t="n"/>
      <x:c r="H46" s="4" t="n"/>
      <x:c r="I46" s="4" t="str">
        <x:f>IF(OR(F46="",H46=""),"",H46-F46)</x:f>
      </x:c>
      <x:c r="J46" s="4" t="n"/>
      <x:c r="K46" s="4" t="n"/>
      <x:c r="L46" s="4" t="str">
        <x:f>IF(OR(J46="",K46=""),"",K46-J46)</x:f>
      </x:c>
      <x:c r="M46" s="4" t="n"/>
      <x:c r="N46" s="4" t="n"/>
      <x:c r="O46" s="4" t="str">
        <x:f>IF(OR(M46="",N46=""),"",N46-M46)</x:f>
      </x:c>
      <x:c r="P46" t="str">
        <x:f>IF(A46="","",IF(AND(ABS(IF(I46="",0,I46))&lt;0.01,ABS(IF(L46="",0,L46))&lt;0.01,ABS(IF(O46="",0,O46))&lt;0.01),"Matched","Exception"))</x:f>
      </x:c>
    </x:row>
    <x:row r="47">
      <x:c r="C47" s="4" t="n"/>
      <x:c r="D47" s="4" t="n"/>
      <x:c r="E47" s="4" t="n"/>
      <x:c r="F47" s="4" t="str">
        <x:f>IF(C47="","",C47+IF(E47="",0,E47))</x:f>
      </x:c>
      <x:c r="G47" s="4" t="n"/>
      <x:c r="H47" s="4" t="n"/>
      <x:c r="I47" s="4" t="str">
        <x:f>IF(OR(F47="",H47=""),"",H47-F47)</x:f>
      </x:c>
      <x:c r="J47" s="4" t="n"/>
      <x:c r="K47" s="4" t="n"/>
      <x:c r="L47" s="4" t="str">
        <x:f>IF(OR(J47="",K47=""),"",K47-J47)</x:f>
      </x:c>
      <x:c r="M47" s="4" t="n"/>
      <x:c r="N47" s="4" t="n"/>
      <x:c r="O47" s="4" t="str">
        <x:f>IF(OR(M47="",N47=""),"",N47-M47)</x:f>
      </x:c>
      <x:c r="P47" t="str">
        <x:f>IF(A47="","",IF(AND(ABS(IF(I47="",0,I47))&lt;0.01,ABS(IF(L47="",0,L47))&lt;0.01,ABS(IF(O47="",0,O47))&lt;0.01),"Matched","Exception"))</x:f>
      </x:c>
    </x:row>
    <x:row r="48">
      <x:c r="C48" s="4" t="n"/>
      <x:c r="D48" s="4" t="n"/>
      <x:c r="E48" s="4" t="n"/>
      <x:c r="F48" s="4" t="str">
        <x:f>IF(C48="","",C48+IF(E48="",0,E48))</x:f>
      </x:c>
      <x:c r="G48" s="4" t="n"/>
      <x:c r="H48" s="4" t="n"/>
      <x:c r="I48" s="4" t="str">
        <x:f>IF(OR(F48="",H48=""),"",H48-F48)</x:f>
      </x:c>
      <x:c r="J48" s="4" t="n"/>
      <x:c r="K48" s="4" t="n"/>
      <x:c r="L48" s="4" t="str">
        <x:f>IF(OR(J48="",K48=""),"",K48-J48)</x:f>
      </x:c>
      <x:c r="M48" s="4" t="n"/>
      <x:c r="N48" s="4" t="n"/>
      <x:c r="O48" s="4" t="str">
        <x:f>IF(OR(M48="",N48=""),"",N48-M48)</x:f>
      </x:c>
      <x:c r="P48" t="str">
        <x:f>IF(A48="","",IF(AND(ABS(IF(I48="",0,I48))&lt;0.01,ABS(IF(L48="",0,L48))&lt;0.01,ABS(IF(O48="",0,O48))&lt;0.01),"Matched","Exception"))</x:f>
      </x:c>
    </x:row>
    <x:row r="49">
      <x:c r="C49" s="4" t="n"/>
      <x:c r="D49" s="4" t="n"/>
      <x:c r="E49" s="4" t="n"/>
      <x:c r="F49" s="4" t="str">
        <x:f>IF(C49="","",C49+IF(E49="",0,E49))</x:f>
      </x:c>
      <x:c r="G49" s="4" t="n"/>
      <x:c r="H49" s="4" t="n"/>
      <x:c r="I49" s="4" t="str">
        <x:f>IF(OR(F49="",H49=""),"",H49-F49)</x:f>
      </x:c>
      <x:c r="J49" s="4" t="n"/>
      <x:c r="K49" s="4" t="n"/>
      <x:c r="L49" s="4" t="str">
        <x:f>IF(OR(J49="",K49=""),"",K49-J49)</x:f>
      </x:c>
      <x:c r="M49" s="4" t="n"/>
      <x:c r="N49" s="4" t="n"/>
      <x:c r="O49" s="4" t="str">
        <x:f>IF(OR(M49="",N49=""),"",N49-M49)</x:f>
      </x:c>
      <x:c r="P49" t="str">
        <x:f>IF(A49="","",IF(AND(ABS(IF(I49="",0,I49))&lt;0.01,ABS(IF(L49="",0,L49))&lt;0.01,ABS(IF(O49="",0,O49))&lt;0.01),"Matched","Exception"))</x:f>
      </x:c>
    </x:row>
    <x:row r="50">
      <x:c r="C50" s="4" t="n"/>
      <x:c r="D50" s="4" t="n"/>
      <x:c r="E50" s="4" t="n"/>
      <x:c r="F50" s="4" t="str">
        <x:f>IF(C50="","",C50+IF(E50="",0,E50))</x:f>
      </x:c>
      <x:c r="G50" s="4" t="n"/>
      <x:c r="H50" s="4" t="n"/>
      <x:c r="I50" s="4" t="str">
        <x:f>IF(OR(F50="",H50=""),"",H50-F50)</x:f>
      </x:c>
      <x:c r="J50" s="4" t="n"/>
      <x:c r="K50" s="4" t="n"/>
      <x:c r="L50" s="4" t="str">
        <x:f>IF(OR(J50="",K50=""),"",K50-J50)</x:f>
      </x:c>
      <x:c r="M50" s="4" t="n"/>
      <x:c r="N50" s="4" t="n"/>
      <x:c r="O50" s="4" t="str">
        <x:f>IF(OR(M50="",N50=""),"",N50-M50)</x:f>
      </x:c>
      <x:c r="P50" t="str">
        <x:f>IF(A50="","",IF(AND(ABS(IF(I50="",0,I50))&lt;0.01,ABS(IF(L50="",0,L50))&lt;0.01,ABS(IF(O50="",0,O50))&lt;0.01),"Matched","Exception"))</x:f>
      </x:c>
    </x:row>
    <x:row r="51">
      <x:c r="C51" s="4" t="n"/>
      <x:c r="D51" s="4" t="n"/>
      <x:c r="E51" s="4" t="n"/>
      <x:c r="F51" s="4" t="str">
        <x:f>IF(C51="","",C51+IF(E51="",0,E51))</x:f>
      </x:c>
      <x:c r="G51" s="4" t="n"/>
      <x:c r="H51" s="4" t="n"/>
      <x:c r="I51" s="4" t="str">
        <x:f>IF(OR(F51="",H51=""),"",H51-F51)</x:f>
      </x:c>
      <x:c r="J51" s="4" t="n"/>
      <x:c r="K51" s="4" t="n"/>
      <x:c r="L51" s="4" t="str">
        <x:f>IF(OR(J51="",K51=""),"",K51-J51)</x:f>
      </x:c>
      <x:c r="M51" s="4" t="n"/>
      <x:c r="N51" s="4" t="n"/>
      <x:c r="O51" s="4" t="str">
        <x:f>IF(OR(M51="",N51=""),"",N51-M51)</x:f>
      </x:c>
      <x:c r="P51" t="str">
        <x:f>IF(A51="","",IF(AND(ABS(IF(I51="",0,I51))&lt;0.01,ABS(IF(L51="",0,L51))&lt;0.01,ABS(IF(O51="",0,O51))&lt;0.01),"Matched","Exception"))</x:f>
      </x:c>
    </x:row>
    <x:row r="52">
      <x:c r="C52" s="4" t="n"/>
      <x:c r="D52" s="4" t="n"/>
      <x:c r="E52" s="4" t="n"/>
      <x:c r="F52" s="4" t="str">
        <x:f>IF(C52="","",C52+IF(E52="",0,E52))</x:f>
      </x:c>
      <x:c r="G52" s="4" t="n"/>
      <x:c r="H52" s="4" t="n"/>
      <x:c r="I52" s="4" t="str">
        <x:f>IF(OR(F52="",H52=""),"",H52-F52)</x:f>
      </x:c>
      <x:c r="J52" s="4" t="n"/>
      <x:c r="K52" s="4" t="n"/>
      <x:c r="L52" s="4" t="str">
        <x:f>IF(OR(J52="",K52=""),"",K52-J52)</x:f>
      </x:c>
      <x:c r="M52" s="4" t="n"/>
      <x:c r="N52" s="4" t="n"/>
      <x:c r="O52" s="4" t="str">
        <x:f>IF(OR(M52="",N52=""),"",N52-M52)</x:f>
      </x:c>
      <x:c r="P52" t="str">
        <x:f>IF(A52="","",IF(AND(ABS(IF(I52="",0,I52))&lt;0.01,ABS(IF(L52="",0,L52))&lt;0.01,ABS(IF(O52="",0,O52))&lt;0.01),"Matched","Exception"))</x:f>
      </x:c>
    </x:row>
    <x:row r="53">
      <x:c r="C53" s="4" t="n"/>
      <x:c r="D53" s="4" t="n"/>
      <x:c r="E53" s="4" t="n"/>
      <x:c r="F53" s="4" t="str">
        <x:f>IF(C53="","",C53+IF(E53="",0,E53))</x:f>
      </x:c>
      <x:c r="G53" s="4" t="n"/>
      <x:c r="H53" s="4" t="n"/>
      <x:c r="I53" s="4" t="str">
        <x:f>IF(OR(F53="",H53=""),"",H53-F53)</x:f>
      </x:c>
      <x:c r="J53" s="4" t="n"/>
      <x:c r="K53" s="4" t="n"/>
      <x:c r="L53" s="4" t="str">
        <x:f>IF(OR(J53="",K53=""),"",K53-J53)</x:f>
      </x:c>
      <x:c r="M53" s="4" t="n"/>
      <x:c r="N53" s="4" t="n"/>
      <x:c r="O53" s="4" t="str">
        <x:f>IF(OR(M53="",N53=""),"",N53-M53)</x:f>
      </x:c>
      <x:c r="P53" t="str">
        <x:f>IF(A53="","",IF(AND(ABS(IF(I53="",0,I53))&lt;0.01,ABS(IF(L53="",0,L53))&lt;0.01,ABS(IF(O53="",0,O53))&lt;0.01),"Matched","Exception"))</x:f>
      </x:c>
    </x:row>
    <x:row r="54">
      <x:c r="C54" s="4" t="n"/>
      <x:c r="D54" s="4" t="n"/>
      <x:c r="E54" s="4" t="n"/>
      <x:c r="F54" s="4" t="str">
        <x:f>IF(C54="","",C54+IF(E54="",0,E54))</x:f>
      </x:c>
      <x:c r="G54" s="4" t="n"/>
      <x:c r="H54" s="4" t="n"/>
      <x:c r="I54" s="4" t="str">
        <x:f>IF(OR(F54="",H54=""),"",H54-F54)</x:f>
      </x:c>
      <x:c r="J54" s="4" t="n"/>
      <x:c r="K54" s="4" t="n"/>
      <x:c r="L54" s="4" t="str">
        <x:f>IF(OR(J54="",K54=""),"",K54-J54)</x:f>
      </x:c>
      <x:c r="M54" s="4" t="n"/>
      <x:c r="N54" s="4" t="n"/>
      <x:c r="O54" s="4" t="str">
        <x:f>IF(OR(M54="",N54=""),"",N54-M54)</x:f>
      </x:c>
      <x:c r="P54" t="str">
        <x:f>IF(A54="","",IF(AND(ABS(IF(I54="",0,I54))&lt;0.01,ABS(IF(L54="",0,L54))&lt;0.01,ABS(IF(O54="",0,O54))&lt;0.01),"Matched","Exception"))</x:f>
      </x:c>
    </x:row>
    <x:row r="55">
      <x:c r="C55" s="4" t="n"/>
      <x:c r="D55" s="4" t="n"/>
      <x:c r="E55" s="4" t="n"/>
      <x:c r="F55" s="4" t="str">
        <x:f>IF(C55="","",C55+IF(E55="",0,E55))</x:f>
      </x:c>
      <x:c r="G55" s="4" t="n"/>
      <x:c r="H55" s="4" t="n"/>
      <x:c r="I55" s="4" t="str">
        <x:f>IF(OR(F55="",H55=""),"",H55-F55)</x:f>
      </x:c>
      <x:c r="J55" s="4" t="n"/>
      <x:c r="K55" s="4" t="n"/>
      <x:c r="L55" s="4" t="str">
        <x:f>IF(OR(J55="",K55=""),"",K55-J55)</x:f>
      </x:c>
      <x:c r="M55" s="4" t="n"/>
      <x:c r="N55" s="4" t="n"/>
      <x:c r="O55" s="4" t="str">
        <x:f>IF(OR(M55="",N55=""),"",N55-M55)</x:f>
      </x:c>
      <x:c r="P55" t="str">
        <x:f>IF(A55="","",IF(AND(ABS(IF(I55="",0,I55))&lt;0.01,ABS(IF(L55="",0,L55))&lt;0.01,ABS(IF(O55="",0,O55))&lt;0.01),"Matched","Exception"))</x:f>
      </x:c>
    </x:row>
    <x:row r="56">
      <x:c r="C56" s="4" t="n"/>
      <x:c r="D56" s="4" t="n"/>
      <x:c r="E56" s="4" t="n"/>
      <x:c r="F56" s="4" t="str">
        <x:f>IF(C56="","",C56+IF(E56="",0,E56))</x:f>
      </x:c>
      <x:c r="G56" s="4" t="n"/>
      <x:c r="H56" s="4" t="n"/>
      <x:c r="I56" s="4" t="str">
        <x:f>IF(OR(F56="",H56=""),"",H56-F56)</x:f>
      </x:c>
      <x:c r="J56" s="4" t="n"/>
      <x:c r="K56" s="4" t="n"/>
      <x:c r="L56" s="4" t="str">
        <x:f>IF(OR(J56="",K56=""),"",K56-J56)</x:f>
      </x:c>
      <x:c r="M56" s="4" t="n"/>
      <x:c r="N56" s="4" t="n"/>
      <x:c r="O56" s="4" t="str">
        <x:f>IF(OR(M56="",N56=""),"",N56-M56)</x:f>
      </x:c>
      <x:c r="P56" t="str">
        <x:f>IF(A56="","",IF(AND(ABS(IF(I56="",0,I56))&lt;0.01,ABS(IF(L56="",0,L56))&lt;0.01,ABS(IF(O56="",0,O56))&lt;0.01),"Matched","Exception"))</x:f>
      </x:c>
    </x:row>
    <x:row r="57">
      <x:c r="C57" s="4" t="n"/>
      <x:c r="D57" s="4" t="n"/>
      <x:c r="E57" s="4" t="n"/>
      <x:c r="F57" s="4" t="str">
        <x:f>IF(C57="","",C57+IF(E57="",0,E57))</x:f>
      </x:c>
      <x:c r="G57" s="4" t="n"/>
      <x:c r="H57" s="4" t="n"/>
      <x:c r="I57" s="4" t="str">
        <x:f>IF(OR(F57="",H57=""),"",H57-F57)</x:f>
      </x:c>
      <x:c r="J57" s="4" t="n"/>
      <x:c r="K57" s="4" t="n"/>
      <x:c r="L57" s="4" t="str">
        <x:f>IF(OR(J57="",K57=""),"",K57-J57)</x:f>
      </x:c>
      <x:c r="M57" s="4" t="n"/>
      <x:c r="N57" s="4" t="n"/>
      <x:c r="O57" s="4" t="str">
        <x:f>IF(OR(M57="",N57=""),"",N57-M57)</x:f>
      </x:c>
      <x:c r="P57" t="str">
        <x:f>IF(A57="","",IF(AND(ABS(IF(I57="",0,I57))&lt;0.01,ABS(IF(L57="",0,L57))&lt;0.01,ABS(IF(O57="",0,O57))&lt;0.01),"Matched","Exception"))</x:f>
      </x:c>
    </x:row>
    <x:row r="58">
      <x:c r="C58" s="4" t="n"/>
      <x:c r="D58" s="4" t="n"/>
      <x:c r="E58" s="4" t="n"/>
      <x:c r="F58" s="4" t="str">
        <x:f>IF(C58="","",C58+IF(E58="",0,E58))</x:f>
      </x:c>
      <x:c r="G58" s="4" t="n"/>
      <x:c r="H58" s="4" t="n"/>
      <x:c r="I58" s="4" t="str">
        <x:f>IF(OR(F58="",H58=""),"",H58-F58)</x:f>
      </x:c>
      <x:c r="J58" s="4" t="n"/>
      <x:c r="K58" s="4" t="n"/>
      <x:c r="L58" s="4" t="str">
        <x:f>IF(OR(J58="",K58=""),"",K58-J58)</x:f>
      </x:c>
      <x:c r="M58" s="4" t="n"/>
      <x:c r="N58" s="4" t="n"/>
      <x:c r="O58" s="4" t="str">
        <x:f>IF(OR(M58="",N58=""),"",N58-M58)</x:f>
      </x:c>
      <x:c r="P58" t="str">
        <x:f>IF(A58="","",IF(AND(ABS(IF(I58="",0,I58))&lt;0.01,ABS(IF(L58="",0,L58))&lt;0.01,ABS(IF(O58="",0,O58))&lt;0.01),"Matched","Exception"))</x:f>
      </x:c>
    </x:row>
    <x:row r="59">
      <x:c r="C59" s="4" t="n"/>
      <x:c r="D59" s="4" t="n"/>
      <x:c r="E59" s="4" t="n"/>
      <x:c r="F59" s="4" t="str">
        <x:f>IF(C59="","",C59+IF(E59="",0,E59))</x:f>
      </x:c>
      <x:c r="G59" s="4" t="n"/>
      <x:c r="H59" s="4" t="n"/>
      <x:c r="I59" s="4" t="str">
        <x:f>IF(OR(F59="",H59=""),"",H59-F59)</x:f>
      </x:c>
      <x:c r="J59" s="4" t="n"/>
      <x:c r="K59" s="4" t="n"/>
      <x:c r="L59" s="4" t="str">
        <x:f>IF(OR(J59="",K59=""),"",K59-J59)</x:f>
      </x:c>
      <x:c r="M59" s="4" t="n"/>
      <x:c r="N59" s="4" t="n"/>
      <x:c r="O59" s="4" t="str">
        <x:f>IF(OR(M59="",N59=""),"",N59-M59)</x:f>
      </x:c>
      <x:c r="P59" t="str">
        <x:f>IF(A59="","",IF(AND(ABS(IF(I59="",0,I59))&lt;0.01,ABS(IF(L59="",0,L59))&lt;0.01,ABS(IF(O59="",0,O59))&lt;0.01),"Matched","Exception"))</x:f>
      </x:c>
    </x:row>
    <x:row r="60">
      <x:c r="C60" s="4" t="n"/>
      <x:c r="D60" s="4" t="n"/>
      <x:c r="E60" s="4" t="n"/>
      <x:c r="F60" s="4" t="str">
        <x:f>IF(C60="","",C60+IF(E60="",0,E60))</x:f>
      </x:c>
      <x:c r="G60" s="4" t="n"/>
      <x:c r="H60" s="4" t="n"/>
      <x:c r="I60" s="4" t="str">
        <x:f>IF(OR(F60="",H60=""),"",H60-F60)</x:f>
      </x:c>
      <x:c r="J60" s="4" t="n"/>
      <x:c r="K60" s="4" t="n"/>
      <x:c r="L60" s="4" t="str">
        <x:f>IF(OR(J60="",K60=""),"",K60-J60)</x:f>
      </x:c>
      <x:c r="M60" s="4" t="n"/>
      <x:c r="N60" s="4" t="n"/>
      <x:c r="O60" s="4" t="str">
        <x:f>IF(OR(M60="",N60=""),"",N60-M60)</x:f>
      </x:c>
      <x:c r="P60" t="str">
        <x:f>IF(A60="","",IF(AND(ABS(IF(I60="",0,I60))&lt;0.01,ABS(IF(L60="",0,L60))&lt;0.01,ABS(IF(O60="",0,O60))&lt;0.01),"Matched","Exception"))</x:f>
      </x:c>
    </x:row>
    <x:row r="61">
      <x:c r="C61" s="4" t="n"/>
      <x:c r="D61" s="4" t="n"/>
      <x:c r="E61" s="4" t="n"/>
      <x:c r="F61" s="4" t="str">
        <x:f>IF(C61="","",C61+IF(E61="",0,E61))</x:f>
      </x:c>
      <x:c r="G61" s="4" t="n"/>
      <x:c r="H61" s="4" t="n"/>
      <x:c r="I61" s="4" t="str">
        <x:f>IF(OR(F61="",H61=""),"",H61-F61)</x:f>
      </x:c>
      <x:c r="J61" s="4" t="n"/>
      <x:c r="K61" s="4" t="n"/>
      <x:c r="L61" s="4" t="str">
        <x:f>IF(OR(J61="",K61=""),"",K61-J61)</x:f>
      </x:c>
      <x:c r="M61" s="4" t="n"/>
      <x:c r="N61" s="4" t="n"/>
      <x:c r="O61" s="4" t="str">
        <x:f>IF(OR(M61="",N61=""),"",N61-M61)</x:f>
      </x:c>
      <x:c r="P61" t="str">
        <x:f>IF(A61="","",IF(AND(ABS(IF(I61="",0,I61))&lt;0.01,ABS(IF(L61="",0,L61))&lt;0.01,ABS(IF(O61="",0,O61))&lt;0.01),"Matched","Exception"))</x:f>
      </x:c>
    </x:row>
    <x:row r="62">
      <x:c r="C62" s="4" t="n"/>
      <x:c r="D62" s="4" t="n"/>
      <x:c r="E62" s="4" t="n"/>
      <x:c r="F62" s="4" t="str">
        <x:f>IF(C62="","",C62+IF(E62="",0,E62))</x:f>
      </x:c>
      <x:c r="G62" s="4" t="n"/>
      <x:c r="H62" s="4" t="n"/>
      <x:c r="I62" s="4" t="str">
        <x:f>IF(OR(F62="",H62=""),"",H62-F62)</x:f>
      </x:c>
      <x:c r="J62" s="4" t="n"/>
      <x:c r="K62" s="4" t="n"/>
      <x:c r="L62" s="4" t="str">
        <x:f>IF(OR(J62="",K62=""),"",K62-J62)</x:f>
      </x:c>
      <x:c r="M62" s="4" t="n"/>
      <x:c r="N62" s="4" t="n"/>
      <x:c r="O62" s="4" t="str">
        <x:f>IF(OR(M62="",N62=""),"",N62-M62)</x:f>
      </x:c>
      <x:c r="P62" t="str">
        <x:f>IF(A62="","",IF(AND(ABS(IF(I62="",0,I62))&lt;0.01,ABS(IF(L62="",0,L62))&lt;0.01,ABS(IF(O62="",0,O62))&lt;0.01),"Matched","Exception"))</x:f>
      </x:c>
    </x:row>
    <x:row r="63">
      <x:c r="C63" s="4" t="n"/>
      <x:c r="D63" s="4" t="n"/>
      <x:c r="E63" s="4" t="n"/>
      <x:c r="F63" s="4" t="str">
        <x:f>IF(C63="","",C63+IF(E63="",0,E63))</x:f>
      </x:c>
      <x:c r="G63" s="4" t="n"/>
      <x:c r="H63" s="4" t="n"/>
      <x:c r="I63" s="4" t="str">
        <x:f>IF(OR(F63="",H63=""),"",H63-F63)</x:f>
      </x:c>
      <x:c r="J63" s="4" t="n"/>
      <x:c r="K63" s="4" t="n"/>
      <x:c r="L63" s="4" t="str">
        <x:f>IF(OR(J63="",K63=""),"",K63-J63)</x:f>
      </x:c>
      <x:c r="M63" s="4" t="n"/>
      <x:c r="N63" s="4" t="n"/>
      <x:c r="O63" s="4" t="str">
        <x:f>IF(OR(M63="",N63=""),"",N63-M63)</x:f>
      </x:c>
      <x:c r="P63" t="str">
        <x:f>IF(A63="","",IF(AND(ABS(IF(I63="",0,I63))&lt;0.01,ABS(IF(L63="",0,L63))&lt;0.01,ABS(IF(O63="",0,O63))&lt;0.01),"Matched","Exception"))</x:f>
      </x:c>
    </x:row>
    <x:row r="64">
      <x:c r="C64" s="4" t="n"/>
      <x:c r="D64" s="4" t="n"/>
      <x:c r="E64" s="4" t="n"/>
      <x:c r="F64" s="4" t="str">
        <x:f>IF(C64="","",C64+IF(E64="",0,E64))</x:f>
      </x:c>
      <x:c r="G64" s="4" t="n"/>
      <x:c r="H64" s="4" t="n"/>
      <x:c r="I64" s="4" t="str">
        <x:f>IF(OR(F64="",H64=""),"",H64-F64)</x:f>
      </x:c>
      <x:c r="J64" s="4" t="n"/>
      <x:c r="K64" s="4" t="n"/>
      <x:c r="L64" s="4" t="str">
        <x:f>IF(OR(J64="",K64=""),"",K64-J64)</x:f>
      </x:c>
      <x:c r="M64" s="4" t="n"/>
      <x:c r="N64" s="4" t="n"/>
      <x:c r="O64" s="4" t="str">
        <x:f>IF(OR(M64="",N64=""),"",N64-M64)</x:f>
      </x:c>
      <x:c r="P64" t="str">
        <x:f>IF(A64="","",IF(AND(ABS(IF(I64="",0,I64))&lt;0.01,ABS(IF(L64="",0,L64))&lt;0.01,ABS(IF(O64="",0,O64))&lt;0.01),"Matched","Exception"))</x:f>
      </x:c>
    </x:row>
    <x:row r="65">
      <x:c r="C65" s="4" t="n"/>
      <x:c r="D65" s="4" t="n"/>
      <x:c r="E65" s="4" t="n"/>
      <x:c r="F65" s="4" t="str">
        <x:f>IF(C65="","",C65+IF(E65="",0,E65))</x:f>
      </x:c>
      <x:c r="G65" s="4" t="n"/>
      <x:c r="H65" s="4" t="n"/>
      <x:c r="I65" s="4" t="str">
        <x:f>IF(OR(F65="",H65=""),"",H65-F65)</x:f>
      </x:c>
      <x:c r="J65" s="4" t="n"/>
      <x:c r="K65" s="4" t="n"/>
      <x:c r="L65" s="4" t="str">
        <x:f>IF(OR(J65="",K65=""),"",K65-J65)</x:f>
      </x:c>
      <x:c r="M65" s="4" t="n"/>
      <x:c r="N65" s="4" t="n"/>
      <x:c r="O65" s="4" t="str">
        <x:f>IF(OR(M65="",N65=""),"",N65-M65)</x:f>
      </x:c>
      <x:c r="P65" t="str">
        <x:f>IF(A65="","",IF(AND(ABS(IF(I65="",0,I65))&lt;0.01,ABS(IF(L65="",0,L65))&lt;0.01,ABS(IF(O65="",0,O65))&lt;0.01),"Matched","Exception"))</x:f>
      </x:c>
    </x:row>
    <x:row r="66">
      <x:c r="C66" s="4" t="n"/>
      <x:c r="D66" s="4" t="n"/>
      <x:c r="E66" s="4" t="n"/>
      <x:c r="F66" s="4" t="str">
        <x:f>IF(C66="","",C66+IF(E66="",0,E66))</x:f>
      </x:c>
      <x:c r="G66" s="4" t="n"/>
      <x:c r="H66" s="4" t="n"/>
      <x:c r="I66" s="4" t="str">
        <x:f>IF(OR(F66="",H66=""),"",H66-F66)</x:f>
      </x:c>
      <x:c r="J66" s="4" t="n"/>
      <x:c r="K66" s="4" t="n"/>
      <x:c r="L66" s="4" t="str">
        <x:f>IF(OR(J66="",K66=""),"",K66-J66)</x:f>
      </x:c>
      <x:c r="M66" s="4" t="n"/>
      <x:c r="N66" s="4" t="n"/>
      <x:c r="O66" s="4" t="str">
        <x:f>IF(OR(M66="",N66=""),"",N66-M66)</x:f>
      </x:c>
      <x:c r="P66" t="str">
        <x:f>IF(A66="","",IF(AND(ABS(IF(I66="",0,I66))&lt;0.01,ABS(IF(L66="",0,L66))&lt;0.01,ABS(IF(O66="",0,O66))&lt;0.01),"Matched","Exception"))</x:f>
      </x:c>
    </x:row>
    <x:row r="67">
      <x:c r="C67" s="4" t="n"/>
      <x:c r="D67" s="4" t="n"/>
      <x:c r="E67" s="4" t="n"/>
      <x:c r="F67" s="4" t="str">
        <x:f>IF(C67="","",C67+IF(E67="",0,E67))</x:f>
      </x:c>
      <x:c r="G67" s="4" t="n"/>
      <x:c r="H67" s="4" t="n"/>
      <x:c r="I67" s="4" t="str">
        <x:f>IF(OR(F67="",H67=""),"",H67-F67)</x:f>
      </x:c>
      <x:c r="J67" s="4" t="n"/>
      <x:c r="K67" s="4" t="n"/>
      <x:c r="L67" s="4" t="str">
        <x:f>IF(OR(J67="",K67=""),"",K67-J67)</x:f>
      </x:c>
      <x:c r="M67" s="4" t="n"/>
      <x:c r="N67" s="4" t="n"/>
      <x:c r="O67" s="4" t="str">
        <x:f>IF(OR(M67="",N67=""),"",N67-M67)</x:f>
      </x:c>
      <x:c r="P67" t="str">
        <x:f>IF(A67="","",IF(AND(ABS(IF(I67="",0,I67))&lt;0.01,ABS(IF(L67="",0,L67))&lt;0.01,ABS(IF(O67="",0,O67))&lt;0.01),"Matched","Exception"))</x:f>
      </x:c>
    </x:row>
    <x:row r="68">
      <x:c r="C68" s="4" t="n"/>
      <x:c r="D68" s="4" t="n"/>
      <x:c r="E68" s="4" t="n"/>
      <x:c r="F68" s="4" t="str">
        <x:f>IF(C68="","",C68+IF(E68="",0,E68))</x:f>
      </x:c>
      <x:c r="G68" s="4" t="n"/>
      <x:c r="H68" s="4" t="n"/>
      <x:c r="I68" s="4" t="str">
        <x:f>IF(OR(F68="",H68=""),"",H68-F68)</x:f>
      </x:c>
      <x:c r="J68" s="4" t="n"/>
      <x:c r="K68" s="4" t="n"/>
      <x:c r="L68" s="4" t="str">
        <x:f>IF(OR(J68="",K68=""),"",K68-J68)</x:f>
      </x:c>
      <x:c r="M68" s="4" t="n"/>
      <x:c r="N68" s="4" t="n"/>
      <x:c r="O68" s="4" t="str">
        <x:f>IF(OR(M68="",N68=""),"",N68-M68)</x:f>
      </x:c>
      <x:c r="P68" t="str">
        <x:f>IF(A68="","",IF(AND(ABS(IF(I68="",0,I68))&lt;0.01,ABS(IF(L68="",0,L68))&lt;0.01,ABS(IF(O68="",0,O68))&lt;0.01),"Matched","Exception"))</x:f>
      </x:c>
    </x:row>
    <x:row r="69">
      <x:c r="C69" s="4" t="n"/>
      <x:c r="D69" s="4" t="n"/>
      <x:c r="E69" s="4" t="n"/>
      <x:c r="F69" s="4" t="str">
        <x:f>IF(C69="","",C69+IF(E69="",0,E69))</x:f>
      </x:c>
      <x:c r="G69" s="4" t="n"/>
      <x:c r="H69" s="4" t="n"/>
      <x:c r="I69" s="4" t="str">
        <x:f>IF(OR(F69="",H69=""),"",H69-F69)</x:f>
      </x:c>
      <x:c r="J69" s="4" t="n"/>
      <x:c r="K69" s="4" t="n"/>
      <x:c r="L69" s="4" t="str">
        <x:f>IF(OR(J69="",K69=""),"",K69-J69)</x:f>
      </x:c>
      <x:c r="M69" s="4" t="n"/>
      <x:c r="N69" s="4" t="n"/>
      <x:c r="O69" s="4" t="str">
        <x:f>IF(OR(M69="",N69=""),"",N69-M69)</x:f>
      </x:c>
      <x:c r="P69" t="str">
        <x:f>IF(A69="","",IF(AND(ABS(IF(I69="",0,I69))&lt;0.01,ABS(IF(L69="",0,L69))&lt;0.01,ABS(IF(O69="",0,O69))&lt;0.01),"Matched","Exception"))</x:f>
      </x:c>
    </x:row>
    <x:row r="70">
      <x:c r="C70" s="4" t="n"/>
      <x:c r="D70" s="4" t="n"/>
      <x:c r="E70" s="4" t="n"/>
      <x:c r="F70" s="4" t="str">
        <x:f>IF(C70="","",C70+IF(E70="",0,E70))</x:f>
      </x:c>
      <x:c r="G70" s="4" t="n"/>
      <x:c r="H70" s="4" t="n"/>
      <x:c r="I70" s="4" t="str">
        <x:f>IF(OR(F70="",H70=""),"",H70-F70)</x:f>
      </x:c>
      <x:c r="J70" s="4" t="n"/>
      <x:c r="K70" s="4" t="n"/>
      <x:c r="L70" s="4" t="str">
        <x:f>IF(OR(J70="",K70=""),"",K70-J70)</x:f>
      </x:c>
      <x:c r="M70" s="4" t="n"/>
      <x:c r="N70" s="4" t="n"/>
      <x:c r="O70" s="4" t="str">
        <x:f>IF(OR(M70="",N70=""),"",N70-M70)</x:f>
      </x:c>
      <x:c r="P70" t="str">
        <x:f>IF(A70="","",IF(AND(ABS(IF(I70="",0,I70))&lt;0.01,ABS(IF(L70="",0,L70))&lt;0.01,ABS(IF(O70="",0,O70))&lt;0.01),"Matched","Exception"))</x:f>
      </x:c>
    </x:row>
    <x:row r="71">
      <x:c r="C71" s="4" t="n"/>
      <x:c r="D71" s="4" t="n"/>
      <x:c r="E71" s="4" t="n"/>
      <x:c r="F71" s="4" t="str">
        <x:f>IF(C71="","",C71+IF(E71="",0,E71))</x:f>
      </x:c>
      <x:c r="G71" s="4" t="n"/>
      <x:c r="H71" s="4" t="n"/>
      <x:c r="I71" s="4" t="str">
        <x:f>IF(OR(F71="",H71=""),"",H71-F71)</x:f>
      </x:c>
      <x:c r="J71" s="4" t="n"/>
      <x:c r="K71" s="4" t="n"/>
      <x:c r="L71" s="4" t="str">
        <x:f>IF(OR(J71="",K71=""),"",K71-J71)</x:f>
      </x:c>
      <x:c r="M71" s="4" t="n"/>
      <x:c r="N71" s="4" t="n"/>
      <x:c r="O71" s="4" t="str">
        <x:f>IF(OR(M71="",N71=""),"",N71-M71)</x:f>
      </x:c>
      <x:c r="P71" t="str">
        <x:f>IF(A71="","",IF(AND(ABS(IF(I71="",0,I71))&lt;0.01,ABS(IF(L71="",0,L71))&lt;0.01,ABS(IF(O71="",0,O71))&lt;0.01),"Matched","Exception"))</x:f>
      </x:c>
    </x:row>
    <x:row r="72">
      <x:c r="C72" s="4" t="n"/>
      <x:c r="D72" s="4" t="n"/>
      <x:c r="E72" s="4" t="n"/>
      <x:c r="F72" s="4" t="str">
        <x:f>IF(C72="","",C72+IF(E72="",0,E72))</x:f>
      </x:c>
      <x:c r="G72" s="4" t="n"/>
      <x:c r="H72" s="4" t="n"/>
      <x:c r="I72" s="4" t="str">
        <x:f>IF(OR(F72="",H72=""),"",H72-F72)</x:f>
      </x:c>
      <x:c r="J72" s="4" t="n"/>
      <x:c r="K72" s="4" t="n"/>
      <x:c r="L72" s="4" t="str">
        <x:f>IF(OR(J72="",K72=""),"",K72-J72)</x:f>
      </x:c>
      <x:c r="M72" s="4" t="n"/>
      <x:c r="N72" s="4" t="n"/>
      <x:c r="O72" s="4" t="str">
        <x:f>IF(OR(M72="",N72=""),"",N72-M72)</x:f>
      </x:c>
      <x:c r="P72" t="str">
        <x:f>IF(A72="","",IF(AND(ABS(IF(I72="",0,I72))&lt;0.01,ABS(IF(L72="",0,L72))&lt;0.01,ABS(IF(O72="",0,O72))&lt;0.01),"Matched","Exception"))</x:f>
      </x:c>
    </x:row>
    <x:row r="73">
      <x:c r="C73" s="4" t="n"/>
      <x:c r="D73" s="4" t="n"/>
      <x:c r="E73" s="4" t="n"/>
      <x:c r="F73" s="4" t="str">
        <x:f>IF(C73="","",C73+IF(E73="",0,E73))</x:f>
      </x:c>
      <x:c r="G73" s="4" t="n"/>
      <x:c r="H73" s="4" t="n"/>
      <x:c r="I73" s="4" t="str">
        <x:f>IF(OR(F73="",H73=""),"",H73-F73)</x:f>
      </x:c>
      <x:c r="J73" s="4" t="n"/>
      <x:c r="K73" s="4" t="n"/>
      <x:c r="L73" s="4" t="str">
        <x:f>IF(OR(J73="",K73=""),"",K73-J73)</x:f>
      </x:c>
      <x:c r="M73" s="4" t="n"/>
      <x:c r="N73" s="4" t="n"/>
      <x:c r="O73" s="4" t="str">
        <x:f>IF(OR(M73="",N73=""),"",N73-M73)</x:f>
      </x:c>
      <x:c r="P73" t="str">
        <x:f>IF(A73="","",IF(AND(ABS(IF(I73="",0,I73))&lt;0.01,ABS(IF(L73="",0,L73))&lt;0.01,ABS(IF(O73="",0,O73))&lt;0.01),"Matched","Exception"))</x:f>
      </x:c>
    </x:row>
    <x:row r="74">
      <x:c r="C74" s="4" t="n"/>
      <x:c r="D74" s="4" t="n"/>
      <x:c r="E74" s="4" t="n"/>
      <x:c r="F74" s="4" t="str">
        <x:f>IF(C74="","",C74+IF(E74="",0,E74))</x:f>
      </x:c>
      <x:c r="G74" s="4" t="n"/>
      <x:c r="H74" s="4" t="n"/>
      <x:c r="I74" s="4" t="str">
        <x:f>IF(OR(F74="",H74=""),"",H74-F74)</x:f>
      </x:c>
      <x:c r="J74" s="4" t="n"/>
      <x:c r="K74" s="4" t="n"/>
      <x:c r="L74" s="4" t="str">
        <x:f>IF(OR(J74="",K74=""),"",K74-J74)</x:f>
      </x:c>
      <x:c r="M74" s="4" t="n"/>
      <x:c r="N74" s="4" t="n"/>
      <x:c r="O74" s="4" t="str">
        <x:f>IF(OR(M74="",N74=""),"",N74-M74)</x:f>
      </x:c>
      <x:c r="P74" t="str">
        <x:f>IF(A74="","",IF(AND(ABS(IF(I74="",0,I74))&lt;0.01,ABS(IF(L74="",0,L74))&lt;0.01,ABS(IF(O74="",0,O74))&lt;0.01),"Matched","Exception"))</x:f>
      </x:c>
    </x:row>
    <x:row r="75">
      <x:c r="C75" s="4" t="n"/>
      <x:c r="D75" s="4" t="n"/>
      <x:c r="E75" s="4" t="n"/>
      <x:c r="F75" s="4" t="str">
        <x:f>IF(C75="","",C75+IF(E75="",0,E75))</x:f>
      </x:c>
      <x:c r="G75" s="4" t="n"/>
      <x:c r="H75" s="4" t="n"/>
      <x:c r="I75" s="4" t="str">
        <x:f>IF(OR(F75="",H75=""),"",H75-F75)</x:f>
      </x:c>
      <x:c r="J75" s="4" t="n"/>
      <x:c r="K75" s="4" t="n"/>
      <x:c r="L75" s="4" t="str">
        <x:f>IF(OR(J75="",K75=""),"",K75-J75)</x:f>
      </x:c>
      <x:c r="M75" s="4" t="n"/>
      <x:c r="N75" s="4" t="n"/>
      <x:c r="O75" s="4" t="str">
        <x:f>IF(OR(M75="",N75=""),"",N75-M75)</x:f>
      </x:c>
      <x:c r="P75" t="str">
        <x:f>IF(A75="","",IF(AND(ABS(IF(I75="",0,I75))&lt;0.01,ABS(IF(L75="",0,L75))&lt;0.01,ABS(IF(O75="",0,O75))&lt;0.01),"Matched","Exception"))</x:f>
      </x:c>
    </x:row>
    <x:row r="76">
      <x:c r="C76" s="4" t="n"/>
      <x:c r="D76" s="4" t="n"/>
      <x:c r="E76" s="4" t="n"/>
      <x:c r="F76" s="4" t="str">
        <x:f>IF(C76="","",C76+IF(E76="",0,E76))</x:f>
      </x:c>
      <x:c r="G76" s="4" t="n"/>
      <x:c r="H76" s="4" t="n"/>
      <x:c r="I76" s="4" t="str">
        <x:f>IF(OR(F76="",H76=""),"",H76-F76)</x:f>
      </x:c>
      <x:c r="J76" s="4" t="n"/>
      <x:c r="K76" s="4" t="n"/>
      <x:c r="L76" s="4" t="str">
        <x:f>IF(OR(J76="",K76=""),"",K76-J76)</x:f>
      </x:c>
      <x:c r="M76" s="4" t="n"/>
      <x:c r="N76" s="4" t="n"/>
      <x:c r="O76" s="4" t="str">
        <x:f>IF(OR(M76="",N76=""),"",N76-M76)</x:f>
      </x:c>
      <x:c r="P76" t="str">
        <x:f>IF(A76="","",IF(AND(ABS(IF(I76="",0,I76))&lt;0.01,ABS(IF(L76="",0,L76))&lt;0.01,ABS(IF(O76="",0,O76))&lt;0.01),"Matched","Exception"))</x:f>
      </x:c>
    </x:row>
    <x:row r="77">
      <x:c r="C77" s="4" t="n"/>
      <x:c r="D77" s="4" t="n"/>
      <x:c r="E77" s="4" t="n"/>
      <x:c r="F77" s="4" t="str">
        <x:f>IF(C77="","",C77+IF(E77="",0,E77))</x:f>
      </x:c>
      <x:c r="G77" s="4" t="n"/>
      <x:c r="H77" s="4" t="n"/>
      <x:c r="I77" s="4" t="str">
        <x:f>IF(OR(F77="",H77=""),"",H77-F77)</x:f>
      </x:c>
      <x:c r="J77" s="4" t="n"/>
      <x:c r="K77" s="4" t="n"/>
      <x:c r="L77" s="4" t="str">
        <x:f>IF(OR(J77="",K77=""),"",K77-J77)</x:f>
      </x:c>
      <x:c r="M77" s="4" t="n"/>
      <x:c r="N77" s="4" t="n"/>
      <x:c r="O77" s="4" t="str">
        <x:f>IF(OR(M77="",N77=""),"",N77-M77)</x:f>
      </x:c>
      <x:c r="P77" t="str">
        <x:f>IF(A77="","",IF(AND(ABS(IF(I77="",0,I77))&lt;0.01,ABS(IF(L77="",0,L77))&lt;0.01,ABS(IF(O77="",0,O77))&lt;0.01),"Matched","Exception"))</x:f>
      </x:c>
    </x:row>
    <x:row r="78">
      <x:c r="C78" s="4" t="n"/>
      <x:c r="D78" s="4" t="n"/>
      <x:c r="E78" s="4" t="n"/>
      <x:c r="F78" s="4" t="str">
        <x:f>IF(C78="","",C78+IF(E78="",0,E78))</x:f>
      </x:c>
      <x:c r="G78" s="4" t="n"/>
      <x:c r="H78" s="4" t="n"/>
      <x:c r="I78" s="4" t="str">
        <x:f>IF(OR(F78="",H78=""),"",H78-F78)</x:f>
      </x:c>
      <x:c r="J78" s="4" t="n"/>
      <x:c r="K78" s="4" t="n"/>
      <x:c r="L78" s="4" t="str">
        <x:f>IF(OR(J78="",K78=""),"",K78-J78)</x:f>
      </x:c>
      <x:c r="M78" s="4" t="n"/>
      <x:c r="N78" s="4" t="n"/>
      <x:c r="O78" s="4" t="str">
        <x:f>IF(OR(M78="",N78=""),"",N78-M78)</x:f>
      </x:c>
      <x:c r="P78" t="str">
        <x:f>IF(A78="","",IF(AND(ABS(IF(I78="",0,I78))&lt;0.01,ABS(IF(L78="",0,L78))&lt;0.01,ABS(IF(O78="",0,O78))&lt;0.01),"Matched","Exception"))</x:f>
      </x:c>
    </x:row>
    <x:row r="79">
      <x:c r="C79" s="4" t="n"/>
      <x:c r="D79" s="4" t="n"/>
      <x:c r="E79" s="4" t="n"/>
      <x:c r="F79" s="4" t="str">
        <x:f>IF(C79="","",C79+IF(E79="",0,E79))</x:f>
      </x:c>
      <x:c r="G79" s="4" t="n"/>
      <x:c r="H79" s="4" t="n"/>
      <x:c r="I79" s="4" t="str">
        <x:f>IF(OR(F79="",H79=""),"",H79-F79)</x:f>
      </x:c>
      <x:c r="J79" s="4" t="n"/>
      <x:c r="K79" s="4" t="n"/>
      <x:c r="L79" s="4" t="str">
        <x:f>IF(OR(J79="",K79=""),"",K79-J79)</x:f>
      </x:c>
      <x:c r="M79" s="4" t="n"/>
      <x:c r="N79" s="4" t="n"/>
      <x:c r="O79" s="4" t="str">
        <x:f>IF(OR(M79="",N79=""),"",N79-M79)</x:f>
      </x:c>
      <x:c r="P79" t="str">
        <x:f>IF(A79="","",IF(AND(ABS(IF(I79="",0,I79))&lt;0.01,ABS(IF(L79="",0,L79))&lt;0.01,ABS(IF(O79="",0,O79))&lt;0.01),"Matched","Exception"))</x:f>
      </x:c>
    </x:row>
    <x:row r="80">
      <x:c r="C80" s="4" t="n"/>
      <x:c r="D80" s="4" t="n"/>
      <x:c r="E80" s="4" t="n"/>
      <x:c r="F80" s="4" t="str">
        <x:f>IF(C80="","",C80+IF(E80="",0,E80))</x:f>
      </x:c>
      <x:c r="G80" s="4" t="n"/>
      <x:c r="H80" s="4" t="n"/>
      <x:c r="I80" s="4" t="str">
        <x:f>IF(OR(F80="",H80=""),"",H80-F80)</x:f>
      </x:c>
      <x:c r="J80" s="4" t="n"/>
      <x:c r="K80" s="4" t="n"/>
      <x:c r="L80" s="4" t="str">
        <x:f>IF(OR(J80="",K80=""),"",K80-J80)</x:f>
      </x:c>
      <x:c r="M80" s="4" t="n"/>
      <x:c r="N80" s="4" t="n"/>
      <x:c r="O80" s="4" t="str">
        <x:f>IF(OR(M80="",N80=""),"",N80-M80)</x:f>
      </x:c>
      <x:c r="P80" t="str">
        <x:f>IF(A80="","",IF(AND(ABS(IF(I80="",0,I80))&lt;0.01,ABS(IF(L80="",0,L80))&lt;0.01,ABS(IF(O80="",0,O80))&lt;0.01),"Matched","Exception"))</x:f>
      </x:c>
    </x:row>
    <x:row r="81">
      <x:c r="C81" s="4" t="n"/>
      <x:c r="D81" s="4" t="n"/>
      <x:c r="E81" s="4" t="n"/>
      <x:c r="F81" s="4" t="str">
        <x:f>IF(C81="","",C81+IF(E81="",0,E81))</x:f>
      </x:c>
      <x:c r="G81" s="4" t="n"/>
      <x:c r="H81" s="4" t="n"/>
      <x:c r="I81" s="4" t="str">
        <x:f>IF(OR(F81="",H81=""),"",H81-F81)</x:f>
      </x:c>
      <x:c r="J81" s="4" t="n"/>
      <x:c r="K81" s="4" t="n"/>
      <x:c r="L81" s="4" t="str">
        <x:f>IF(OR(J81="",K81=""),"",K81-J81)</x:f>
      </x:c>
      <x:c r="M81" s="4" t="n"/>
      <x:c r="N81" s="4" t="n"/>
      <x:c r="O81" s="4" t="str">
        <x:f>IF(OR(M81="",N81=""),"",N81-M81)</x:f>
      </x:c>
      <x:c r="P81" t="str">
        <x:f>IF(A81="","",IF(AND(ABS(IF(I81="",0,I81))&lt;0.01,ABS(IF(L81="",0,L81))&lt;0.01,ABS(IF(O81="",0,O81))&lt;0.01),"Matched","Exception"))</x:f>
      </x:c>
    </x:row>
    <x:row r="82">
      <x:c r="C82" s="4" t="n"/>
      <x:c r="D82" s="4" t="n"/>
      <x:c r="E82" s="4" t="n"/>
      <x:c r="F82" s="4" t="str">
        <x:f>IF(C82="","",C82+IF(E82="",0,E82))</x:f>
      </x:c>
      <x:c r="G82" s="4" t="n"/>
      <x:c r="H82" s="4" t="n"/>
      <x:c r="I82" s="4" t="str">
        <x:f>IF(OR(F82="",H82=""),"",H82-F82)</x:f>
      </x:c>
      <x:c r="J82" s="4" t="n"/>
      <x:c r="K82" s="4" t="n"/>
      <x:c r="L82" s="4" t="str">
        <x:f>IF(OR(J82="",K82=""),"",K82-J82)</x:f>
      </x:c>
      <x:c r="M82" s="4" t="n"/>
      <x:c r="N82" s="4" t="n"/>
      <x:c r="O82" s="4" t="str">
        <x:f>IF(OR(M82="",N82=""),"",N82-M82)</x:f>
      </x:c>
      <x:c r="P82" t="str">
        <x:f>IF(A82="","",IF(AND(ABS(IF(I82="",0,I82))&lt;0.01,ABS(IF(L82="",0,L82))&lt;0.01,ABS(IF(O82="",0,O82))&lt;0.01),"Matched","Exception"))</x:f>
      </x:c>
    </x:row>
    <x:row r="83">
      <x:c r="C83" s="4" t="n"/>
      <x:c r="D83" s="4" t="n"/>
      <x:c r="E83" s="4" t="n"/>
      <x:c r="F83" s="4" t="str">
        <x:f>IF(C83="","",C83+IF(E83="",0,E83))</x:f>
      </x:c>
      <x:c r="G83" s="4" t="n"/>
      <x:c r="H83" s="4" t="n"/>
      <x:c r="I83" s="4" t="str">
        <x:f>IF(OR(F83="",H83=""),"",H83-F83)</x:f>
      </x:c>
      <x:c r="J83" s="4" t="n"/>
      <x:c r="K83" s="4" t="n"/>
      <x:c r="L83" s="4" t="str">
        <x:f>IF(OR(J83="",K83=""),"",K83-J83)</x:f>
      </x:c>
      <x:c r="M83" s="4" t="n"/>
      <x:c r="N83" s="4" t="n"/>
      <x:c r="O83" s="4" t="str">
        <x:f>IF(OR(M83="",N83=""),"",N83-M83)</x:f>
      </x:c>
      <x:c r="P83" t="str">
        <x:f>IF(A83="","",IF(AND(ABS(IF(I83="",0,I83))&lt;0.01,ABS(IF(L83="",0,L83))&lt;0.01,ABS(IF(O83="",0,O83))&lt;0.01),"Matched","Exception"))</x:f>
      </x:c>
    </x:row>
    <x:row r="84">
      <x:c r="C84" s="4" t="n"/>
      <x:c r="D84" s="4" t="n"/>
      <x:c r="E84" s="4" t="n"/>
      <x:c r="F84" s="4" t="str">
        <x:f>IF(C84="","",C84+IF(E84="",0,E84))</x:f>
      </x:c>
      <x:c r="G84" s="4" t="n"/>
      <x:c r="H84" s="4" t="n"/>
      <x:c r="I84" s="4" t="str">
        <x:f>IF(OR(F84="",H84=""),"",H84-F84)</x:f>
      </x:c>
      <x:c r="J84" s="4" t="n"/>
      <x:c r="K84" s="4" t="n"/>
      <x:c r="L84" s="4" t="str">
        <x:f>IF(OR(J84="",K84=""),"",K84-J84)</x:f>
      </x:c>
      <x:c r="M84" s="4" t="n"/>
      <x:c r="N84" s="4" t="n"/>
      <x:c r="O84" s="4" t="str">
        <x:f>IF(OR(M84="",N84=""),"",N84-M84)</x:f>
      </x:c>
      <x:c r="P84" t="str">
        <x:f>IF(A84="","",IF(AND(ABS(IF(I84="",0,I84))&lt;0.01,ABS(IF(L84="",0,L84))&lt;0.01,ABS(IF(O84="",0,O84))&lt;0.01),"Matched","Exception"))</x:f>
      </x:c>
    </x:row>
    <x:row r="85">
      <x:c r="C85" s="4" t="n"/>
      <x:c r="D85" s="4" t="n"/>
      <x:c r="E85" s="4" t="n"/>
      <x:c r="F85" s="4" t="str">
        <x:f>IF(C85="","",C85+IF(E85="",0,E85))</x:f>
      </x:c>
      <x:c r="G85" s="4" t="n"/>
      <x:c r="H85" s="4" t="n"/>
      <x:c r="I85" s="4" t="str">
        <x:f>IF(OR(F85="",H85=""),"",H85-F85)</x:f>
      </x:c>
      <x:c r="J85" s="4" t="n"/>
      <x:c r="K85" s="4" t="n"/>
      <x:c r="L85" s="4" t="str">
        <x:f>IF(OR(J85="",K85=""),"",K85-J85)</x:f>
      </x:c>
      <x:c r="M85" s="4" t="n"/>
      <x:c r="N85" s="4" t="n"/>
      <x:c r="O85" s="4" t="str">
        <x:f>IF(OR(M85="",N85=""),"",N85-M85)</x:f>
      </x:c>
      <x:c r="P85" t="str">
        <x:f>IF(A85="","",IF(AND(ABS(IF(I85="",0,I85))&lt;0.01,ABS(IF(L85="",0,L85))&lt;0.01,ABS(IF(O85="",0,O85))&lt;0.01),"Matched","Exception"))</x:f>
      </x:c>
    </x:row>
    <x:row r="86">
      <x:c r="C86" s="4" t="n"/>
      <x:c r="D86" s="4" t="n"/>
      <x:c r="E86" s="4" t="n"/>
      <x:c r="F86" s="4" t="str">
        <x:f>IF(C86="","",C86+IF(E86="",0,E86))</x:f>
      </x:c>
      <x:c r="G86" s="4" t="n"/>
      <x:c r="H86" s="4" t="n"/>
      <x:c r="I86" s="4" t="str">
        <x:f>IF(OR(F86="",H86=""),"",H86-F86)</x:f>
      </x:c>
      <x:c r="J86" s="4" t="n"/>
      <x:c r="K86" s="4" t="n"/>
      <x:c r="L86" s="4" t="str">
        <x:f>IF(OR(J86="",K86=""),"",K86-J86)</x:f>
      </x:c>
      <x:c r="M86" s="4" t="n"/>
      <x:c r="N86" s="4" t="n"/>
      <x:c r="O86" s="4" t="str">
        <x:f>IF(OR(M86="",N86=""),"",N86-M86)</x:f>
      </x:c>
      <x:c r="P86" t="str">
        <x:f>IF(A86="","",IF(AND(ABS(IF(I86="",0,I86))&lt;0.01,ABS(IF(L86="",0,L86))&lt;0.01,ABS(IF(O86="",0,O86))&lt;0.01),"Matched","Exception"))</x:f>
      </x:c>
    </x:row>
    <x:row r="87">
      <x:c r="C87" s="4" t="n"/>
      <x:c r="D87" s="4" t="n"/>
      <x:c r="E87" s="4" t="n"/>
      <x:c r="F87" s="4" t="str">
        <x:f>IF(C87="","",C87+IF(E87="",0,E87))</x:f>
      </x:c>
      <x:c r="G87" s="4" t="n"/>
      <x:c r="H87" s="4" t="n"/>
      <x:c r="I87" s="4" t="str">
        <x:f>IF(OR(F87="",H87=""),"",H87-F87)</x:f>
      </x:c>
      <x:c r="J87" s="4" t="n"/>
      <x:c r="K87" s="4" t="n"/>
      <x:c r="L87" s="4" t="str">
        <x:f>IF(OR(J87="",K87=""),"",K87-J87)</x:f>
      </x:c>
      <x:c r="M87" s="4" t="n"/>
      <x:c r="N87" s="4" t="n"/>
      <x:c r="O87" s="4" t="str">
        <x:f>IF(OR(M87="",N87=""),"",N87-M87)</x:f>
      </x:c>
      <x:c r="P87" t="str">
        <x:f>IF(A87="","",IF(AND(ABS(IF(I87="",0,I87))&lt;0.01,ABS(IF(L87="",0,L87))&lt;0.01,ABS(IF(O87="",0,O87))&lt;0.01),"Matched","Exception"))</x:f>
      </x:c>
    </x:row>
    <x:row r="88">
      <x:c r="C88" s="4" t="n"/>
      <x:c r="D88" s="4" t="n"/>
      <x:c r="E88" s="4" t="n"/>
      <x:c r="F88" s="4" t="str">
        <x:f>IF(C88="","",C88+IF(E88="",0,E88))</x:f>
      </x:c>
      <x:c r="G88" s="4" t="n"/>
      <x:c r="H88" s="4" t="n"/>
      <x:c r="I88" s="4" t="str">
        <x:f>IF(OR(F88="",H88=""),"",H88-F88)</x:f>
      </x:c>
      <x:c r="J88" s="4" t="n"/>
      <x:c r="K88" s="4" t="n"/>
      <x:c r="L88" s="4" t="str">
        <x:f>IF(OR(J88="",K88=""),"",K88-J88)</x:f>
      </x:c>
      <x:c r="M88" s="4" t="n"/>
      <x:c r="N88" s="4" t="n"/>
      <x:c r="O88" s="4" t="str">
        <x:f>IF(OR(M88="",N88=""),"",N88-M88)</x:f>
      </x:c>
      <x:c r="P88" t="str">
        <x:f>IF(A88="","",IF(AND(ABS(IF(I88="",0,I88))&lt;0.01,ABS(IF(L88="",0,L88))&lt;0.01,ABS(IF(O88="",0,O88))&lt;0.01),"Matched","Exception"))</x:f>
      </x:c>
    </x:row>
    <x:row r="89">
      <x:c r="C89" s="4" t="n"/>
      <x:c r="D89" s="4" t="n"/>
      <x:c r="E89" s="4" t="n"/>
      <x:c r="F89" s="4" t="str">
        <x:f>IF(C89="","",C89+IF(E89="",0,E89))</x:f>
      </x:c>
      <x:c r="G89" s="4" t="n"/>
      <x:c r="H89" s="4" t="n"/>
      <x:c r="I89" s="4" t="str">
        <x:f>IF(OR(F89="",H89=""),"",H89-F89)</x:f>
      </x:c>
      <x:c r="J89" s="4" t="n"/>
      <x:c r="K89" s="4" t="n"/>
      <x:c r="L89" s="4" t="str">
        <x:f>IF(OR(J89="",K89=""),"",K89-J89)</x:f>
      </x:c>
      <x:c r="M89" s="4" t="n"/>
      <x:c r="N89" s="4" t="n"/>
      <x:c r="O89" s="4" t="str">
        <x:f>IF(OR(M89="",N89=""),"",N89-M89)</x:f>
      </x:c>
      <x:c r="P89" t="str">
        <x:f>IF(A89="","",IF(AND(ABS(IF(I89="",0,I89))&lt;0.01,ABS(IF(L89="",0,L89))&lt;0.01,ABS(IF(O89="",0,O89))&lt;0.01),"Matched","Exception"))</x:f>
      </x:c>
    </x:row>
    <x:row r="90">
      <x:c r="C90" s="4" t="n"/>
      <x:c r="D90" s="4" t="n"/>
      <x:c r="E90" s="4" t="n"/>
      <x:c r="F90" s="4" t="str">
        <x:f>IF(C90="","",C90+IF(E90="",0,E90))</x:f>
      </x:c>
      <x:c r="G90" s="4" t="n"/>
      <x:c r="H90" s="4" t="n"/>
      <x:c r="I90" s="4" t="str">
        <x:f>IF(OR(F90="",H90=""),"",H90-F90)</x:f>
      </x:c>
      <x:c r="J90" s="4" t="n"/>
      <x:c r="K90" s="4" t="n"/>
      <x:c r="L90" s="4" t="str">
        <x:f>IF(OR(J90="",K90=""),"",K90-J90)</x:f>
      </x:c>
      <x:c r="M90" s="4" t="n"/>
      <x:c r="N90" s="4" t="n"/>
      <x:c r="O90" s="4" t="str">
        <x:f>IF(OR(M90="",N90=""),"",N90-M90)</x:f>
      </x:c>
      <x:c r="P90" t="str">
        <x:f>IF(A90="","",IF(AND(ABS(IF(I90="",0,I90))&lt;0.01,ABS(IF(L90="",0,L90))&lt;0.01,ABS(IF(O90="",0,O90))&lt;0.01),"Matched","Exception"))</x:f>
      </x:c>
    </x:row>
    <x:row r="91">
      <x:c r="C91" s="4" t="n"/>
      <x:c r="D91" s="4" t="n"/>
      <x:c r="E91" s="4" t="n"/>
      <x:c r="F91" s="4" t="str">
        <x:f>IF(C91="","",C91+IF(E91="",0,E91))</x:f>
      </x:c>
      <x:c r="G91" s="4" t="n"/>
      <x:c r="H91" s="4" t="n"/>
      <x:c r="I91" s="4" t="str">
        <x:f>IF(OR(F91="",H91=""),"",H91-F91)</x:f>
      </x:c>
      <x:c r="J91" s="4" t="n"/>
      <x:c r="K91" s="4" t="n"/>
      <x:c r="L91" s="4" t="str">
        <x:f>IF(OR(J91="",K91=""),"",K91-J91)</x:f>
      </x:c>
      <x:c r="M91" s="4" t="n"/>
      <x:c r="N91" s="4" t="n"/>
      <x:c r="O91" s="4" t="str">
        <x:f>IF(OR(M91="",N91=""),"",N91-M91)</x:f>
      </x:c>
      <x:c r="P91" t="str">
        <x:f>IF(A91="","",IF(AND(ABS(IF(I91="",0,I91))&lt;0.01,ABS(IF(L91="",0,L91))&lt;0.01,ABS(IF(O91="",0,O91))&lt;0.01),"Matched","Exception"))</x:f>
      </x:c>
    </x:row>
    <x:row r="92">
      <x:c r="C92" s="4" t="n"/>
      <x:c r="D92" s="4" t="n"/>
      <x:c r="E92" s="4" t="n"/>
      <x:c r="F92" s="4" t="str">
        <x:f>IF(C92="","",C92+IF(E92="",0,E92))</x:f>
      </x:c>
      <x:c r="G92" s="4" t="n"/>
      <x:c r="H92" s="4" t="n"/>
      <x:c r="I92" s="4" t="str">
        <x:f>IF(OR(F92="",H92=""),"",H92-F92)</x:f>
      </x:c>
      <x:c r="J92" s="4" t="n"/>
      <x:c r="K92" s="4" t="n"/>
      <x:c r="L92" s="4" t="str">
        <x:f>IF(OR(J92="",K92=""),"",K92-J92)</x:f>
      </x:c>
      <x:c r="M92" s="4" t="n"/>
      <x:c r="N92" s="4" t="n"/>
      <x:c r="O92" s="4" t="str">
        <x:f>IF(OR(M92="",N92=""),"",N92-M92)</x:f>
      </x:c>
      <x:c r="P92" t="str">
        <x:f>IF(A92="","",IF(AND(ABS(IF(I92="",0,I92))&lt;0.01,ABS(IF(L92="",0,L92))&lt;0.01,ABS(IF(O92="",0,O92))&lt;0.01),"Matched","Exception"))</x:f>
      </x:c>
    </x:row>
    <x:row r="93">
      <x:c r="C93" s="4" t="n"/>
      <x:c r="D93" s="4" t="n"/>
      <x:c r="E93" s="4" t="n"/>
      <x:c r="F93" s="4" t="str">
        <x:f>IF(C93="","",C93+IF(E93="",0,E93))</x:f>
      </x:c>
      <x:c r="G93" s="4" t="n"/>
      <x:c r="H93" s="4" t="n"/>
      <x:c r="I93" s="4" t="str">
        <x:f>IF(OR(F93="",H93=""),"",H93-F93)</x:f>
      </x:c>
      <x:c r="J93" s="4" t="n"/>
      <x:c r="K93" s="4" t="n"/>
      <x:c r="L93" s="4" t="str">
        <x:f>IF(OR(J93="",K93=""),"",K93-J93)</x:f>
      </x:c>
      <x:c r="M93" s="4" t="n"/>
      <x:c r="N93" s="4" t="n"/>
      <x:c r="O93" s="4" t="str">
        <x:f>IF(OR(M93="",N93=""),"",N93-M93)</x:f>
      </x:c>
      <x:c r="P93" t="str">
        <x:f>IF(A93="","",IF(AND(ABS(IF(I93="",0,I93))&lt;0.01,ABS(IF(L93="",0,L93))&lt;0.01,ABS(IF(O93="",0,O93))&lt;0.01),"Matched","Exception"))</x:f>
      </x:c>
    </x:row>
    <x:row r="94">
      <x:c r="C94" s="4" t="n"/>
      <x:c r="D94" s="4" t="n"/>
      <x:c r="E94" s="4" t="n"/>
      <x:c r="F94" s="4" t="str">
        <x:f>IF(C94="","",C94+IF(E94="",0,E94))</x:f>
      </x:c>
      <x:c r="G94" s="4" t="n"/>
      <x:c r="H94" s="4" t="n"/>
      <x:c r="I94" s="4" t="str">
        <x:f>IF(OR(F94="",H94=""),"",H94-F94)</x:f>
      </x:c>
      <x:c r="J94" s="4" t="n"/>
      <x:c r="K94" s="4" t="n"/>
      <x:c r="L94" s="4" t="str">
        <x:f>IF(OR(J94="",K94=""),"",K94-J94)</x:f>
      </x:c>
      <x:c r="M94" s="4" t="n"/>
      <x:c r="N94" s="4" t="n"/>
      <x:c r="O94" s="4" t="str">
        <x:f>IF(OR(M94="",N94=""),"",N94-M94)</x:f>
      </x:c>
      <x:c r="P94" t="str">
        <x:f>IF(A94="","",IF(AND(ABS(IF(I94="",0,I94))&lt;0.01,ABS(IF(L94="",0,L94))&lt;0.01,ABS(IF(O94="",0,O94))&lt;0.01),"Matched","Exception"))</x:f>
      </x:c>
    </x:row>
    <x:row r="95">
      <x:c r="C95" s="4" t="n"/>
      <x:c r="D95" s="4" t="n"/>
      <x:c r="E95" s="4" t="n"/>
      <x:c r="F95" s="4" t="str">
        <x:f>IF(C95="","",C95+IF(E95="",0,E95))</x:f>
      </x:c>
      <x:c r="G95" s="4" t="n"/>
      <x:c r="H95" s="4" t="n"/>
      <x:c r="I95" s="4" t="str">
        <x:f>IF(OR(F95="",H95=""),"",H95-F95)</x:f>
      </x:c>
      <x:c r="J95" s="4" t="n"/>
      <x:c r="K95" s="4" t="n"/>
      <x:c r="L95" s="4" t="str">
        <x:f>IF(OR(J95="",K95=""),"",K95-J95)</x:f>
      </x:c>
      <x:c r="M95" s="4" t="n"/>
      <x:c r="N95" s="4" t="n"/>
      <x:c r="O95" s="4" t="str">
        <x:f>IF(OR(M95="",N95=""),"",N95-M95)</x:f>
      </x:c>
      <x:c r="P95" t="str">
        <x:f>IF(A95="","",IF(AND(ABS(IF(I95="",0,I95))&lt;0.01,ABS(IF(L95="",0,L95))&lt;0.01,ABS(IF(O95="",0,O95))&lt;0.01),"Matched","Exception"))</x:f>
      </x:c>
    </x:row>
    <x:row r="96">
      <x:c r="C96" s="4" t="n"/>
      <x:c r="D96" s="4" t="n"/>
      <x:c r="E96" s="4" t="n"/>
      <x:c r="F96" s="4" t="str">
        <x:f>IF(C96="","",C96+IF(E96="",0,E96))</x:f>
      </x:c>
      <x:c r="G96" s="4" t="n"/>
      <x:c r="H96" s="4" t="n"/>
      <x:c r="I96" s="4" t="str">
        <x:f>IF(OR(F96="",H96=""),"",H96-F96)</x:f>
      </x:c>
      <x:c r="J96" s="4" t="n"/>
      <x:c r="K96" s="4" t="n"/>
      <x:c r="L96" s="4" t="str">
        <x:f>IF(OR(J96="",K96=""),"",K96-J96)</x:f>
      </x:c>
      <x:c r="M96" s="4" t="n"/>
      <x:c r="N96" s="4" t="n"/>
      <x:c r="O96" s="4" t="str">
        <x:f>IF(OR(M96="",N96=""),"",N96-M96)</x:f>
      </x:c>
      <x:c r="P96" t="str">
        <x:f>IF(A96="","",IF(AND(ABS(IF(I96="",0,I96))&lt;0.01,ABS(IF(L96="",0,L96))&lt;0.01,ABS(IF(O96="",0,O96))&lt;0.01),"Matched","Exception"))</x:f>
      </x:c>
    </x:row>
    <x:row r="97">
      <x:c r="C97" s="4" t="n"/>
      <x:c r="D97" s="4" t="n"/>
      <x:c r="E97" s="4" t="n"/>
      <x:c r="F97" s="4" t="str">
        <x:f>IF(C97="","",C97+IF(E97="",0,E97))</x:f>
      </x:c>
      <x:c r="G97" s="4" t="n"/>
      <x:c r="H97" s="4" t="n"/>
      <x:c r="I97" s="4" t="str">
        <x:f>IF(OR(F97="",H97=""),"",H97-F97)</x:f>
      </x:c>
      <x:c r="J97" s="4" t="n"/>
      <x:c r="K97" s="4" t="n"/>
      <x:c r="L97" s="4" t="str">
        <x:f>IF(OR(J97="",K97=""),"",K97-J97)</x:f>
      </x:c>
      <x:c r="M97" s="4" t="n"/>
      <x:c r="N97" s="4" t="n"/>
      <x:c r="O97" s="4" t="str">
        <x:f>IF(OR(M97="",N97=""),"",N97-M97)</x:f>
      </x:c>
      <x:c r="P97" t="str">
        <x:f>IF(A97="","",IF(AND(ABS(IF(I97="",0,I97))&lt;0.01,ABS(IF(L97="",0,L97))&lt;0.01,ABS(IF(O97="",0,O97))&lt;0.01),"Matched","Exception"))</x:f>
      </x:c>
    </x:row>
    <x:row r="98">
      <x:c r="C98" s="4" t="n"/>
      <x:c r="D98" s="4" t="n"/>
      <x:c r="E98" s="4" t="n"/>
      <x:c r="F98" s="4" t="str">
        <x:f>IF(C98="","",C98+IF(E98="",0,E98))</x:f>
      </x:c>
      <x:c r="G98" s="4" t="n"/>
      <x:c r="H98" s="4" t="n"/>
      <x:c r="I98" s="4" t="str">
        <x:f>IF(OR(F98="",H98=""),"",H98-F98)</x:f>
      </x:c>
      <x:c r="J98" s="4" t="n"/>
      <x:c r="K98" s="4" t="n"/>
      <x:c r="L98" s="4" t="str">
        <x:f>IF(OR(J98="",K98=""),"",K98-J98)</x:f>
      </x:c>
      <x:c r="M98" s="4" t="n"/>
      <x:c r="N98" s="4" t="n"/>
      <x:c r="O98" s="4" t="str">
        <x:f>IF(OR(M98="",N98=""),"",N98-M98)</x:f>
      </x:c>
      <x:c r="P98" t="str">
        <x:f>IF(A98="","",IF(AND(ABS(IF(I98="",0,I98))&lt;0.01,ABS(IF(L98="",0,L98))&lt;0.01,ABS(IF(O98="",0,O98))&lt;0.01),"Matched","Exception"))</x:f>
      </x:c>
    </x:row>
    <x:row r="99">
      <x:c r="C99" s="4" t="n"/>
      <x:c r="D99" s="4" t="n"/>
      <x:c r="E99" s="4" t="n"/>
      <x:c r="F99" s="4" t="str">
        <x:f>IF(C99="","",C99+IF(E99="",0,E99))</x:f>
      </x:c>
      <x:c r="G99" s="4" t="n"/>
      <x:c r="H99" s="4" t="n"/>
      <x:c r="I99" s="4" t="str">
        <x:f>IF(OR(F99="",H99=""),"",H99-F99)</x:f>
      </x:c>
      <x:c r="J99" s="4" t="n"/>
      <x:c r="K99" s="4" t="n"/>
      <x:c r="L99" s="4" t="str">
        <x:f>IF(OR(J99="",K99=""),"",K99-J99)</x:f>
      </x:c>
      <x:c r="M99" s="4" t="n"/>
      <x:c r="N99" s="4" t="n"/>
      <x:c r="O99" s="4" t="str">
        <x:f>IF(OR(M99="",N99=""),"",N99-M99)</x:f>
      </x:c>
      <x:c r="P99" t="str">
        <x:f>IF(A99="","",IF(AND(ABS(IF(I99="",0,I99))&lt;0.01,ABS(IF(L99="",0,L99))&lt;0.01,ABS(IF(O99="",0,O99))&lt;0.01),"Matched","Exception"))</x:f>
      </x:c>
    </x:row>
    <x:row r="100">
      <x:c r="C100" s="4" t="n"/>
      <x:c r="D100" s="4" t="n"/>
      <x:c r="E100" s="4" t="n"/>
      <x:c r="F100" s="4" t="str">
        <x:f>IF(C100="","",C100+IF(E100="",0,E100))</x:f>
      </x:c>
      <x:c r="G100" s="4" t="n"/>
      <x:c r="H100" s="4" t="n"/>
      <x:c r="I100" s="4" t="str">
        <x:f>IF(OR(F100="",H100=""),"",H100-F100)</x:f>
      </x:c>
      <x:c r="J100" s="4" t="n"/>
      <x:c r="K100" s="4" t="n"/>
      <x:c r="L100" s="4" t="str">
        <x:f>IF(OR(J100="",K100=""),"",K100-J100)</x:f>
      </x:c>
      <x:c r="M100" s="4" t="n"/>
      <x:c r="N100" s="4" t="n"/>
      <x:c r="O100" s="4" t="str">
        <x:f>IF(OR(M100="",N100=""),"",N100-M100)</x:f>
      </x:c>
      <x:c r="P100" t="str">
        <x:f>IF(A100="","",IF(AND(ABS(IF(I100="",0,I100))&lt;0.01,ABS(IF(L100="",0,L100))&lt;0.01,ABS(IF(O100="",0,O100))&lt;0.01),"Matched","Exception"))</x:f>
      </x:c>
    </x:row>
    <x:row r="101">
      <x:c r="C101" s="4" t="n"/>
      <x:c r="D101" s="4" t="n"/>
      <x:c r="E101" s="4" t="n"/>
      <x:c r="F101" s="4" t="str">
        <x:f>IF(C101="","",C101+IF(E101="",0,E101))</x:f>
      </x:c>
      <x:c r="G101" s="4" t="n"/>
      <x:c r="H101" s="4" t="n"/>
      <x:c r="I101" s="4" t="str">
        <x:f>IF(OR(F101="",H101=""),"",H101-F101)</x:f>
      </x:c>
      <x:c r="J101" s="4" t="n"/>
      <x:c r="K101" s="4" t="n"/>
      <x:c r="L101" s="4" t="str">
        <x:f>IF(OR(J101="",K101=""),"",K101-J101)</x:f>
      </x:c>
      <x:c r="M101" s="4" t="n"/>
      <x:c r="N101" s="4" t="n"/>
      <x:c r="O101" s="4" t="str">
        <x:f>IF(OR(M101="",N101=""),"",N101-M101)</x:f>
      </x:c>
      <x:c r="P101" t="str">
        <x:f>IF(A101="","",IF(AND(ABS(IF(I101="",0,I101))&lt;0.01,ABS(IF(L101="",0,L101))&lt;0.01,ABS(IF(O101="",0,O101))&lt;0.01),"Matched","Exception"))</x:f>
      </x:c>
    </x:row>
    <x:row r="102">
      <x:c r="C102" s="4" t="n"/>
      <x:c r="D102" s="4" t="n"/>
      <x:c r="E102" s="4" t="n"/>
      <x:c r="F102" s="4" t="str">
        <x:f>IF(C102="","",C102+IF(E102="",0,E102))</x:f>
      </x:c>
      <x:c r="G102" s="4" t="n"/>
      <x:c r="H102" s="4" t="n"/>
      <x:c r="I102" s="4" t="str">
        <x:f>IF(OR(F102="",H102=""),"",H102-F102)</x:f>
      </x:c>
      <x:c r="J102" s="4" t="n"/>
      <x:c r="K102" s="4" t="n"/>
      <x:c r="L102" s="4" t="str">
        <x:f>IF(OR(J102="",K102=""),"",K102-J102)</x:f>
      </x:c>
      <x:c r="M102" s="4" t="n"/>
      <x:c r="N102" s="4" t="n"/>
      <x:c r="O102" s="4" t="str">
        <x:f>IF(OR(M102="",N102=""),"",N102-M102)</x:f>
      </x:c>
      <x:c r="P102" t="str">
        <x:f>IF(A102="","",IF(AND(ABS(IF(I102="",0,I102))&lt;0.01,ABS(IF(L102="",0,L102))&lt;0.01,ABS(IF(O102="",0,O102))&lt;0.01),"Matched","Exception"))</x:f>
      </x:c>
    </x:row>
    <x:row r="103">
      <x:c r="C103" s="4" t="n"/>
      <x:c r="D103" s="4" t="n"/>
      <x:c r="E103" s="4" t="n"/>
      <x:c r="F103" s="4" t="str">
        <x:f>IF(C103="","",C103+IF(E103="",0,E103))</x:f>
      </x:c>
      <x:c r="G103" s="4" t="n"/>
      <x:c r="H103" s="4" t="n"/>
      <x:c r="I103" s="4" t="str">
        <x:f>IF(OR(F103="",H103=""),"",H103-F103)</x:f>
      </x:c>
      <x:c r="J103" s="4" t="n"/>
      <x:c r="K103" s="4" t="n"/>
      <x:c r="L103" s="4" t="str">
        <x:f>IF(OR(J103="",K103=""),"",K103-J103)</x:f>
      </x:c>
      <x:c r="M103" s="4" t="n"/>
      <x:c r="N103" s="4" t="n"/>
      <x:c r="O103" s="4" t="str">
        <x:f>IF(OR(M103="",N103=""),"",N103-M103)</x:f>
      </x:c>
      <x:c r="P103" t="str">
        <x:f>IF(A103="","",IF(AND(ABS(IF(I103="",0,I103))&lt;0.01,ABS(IF(L103="",0,L103))&lt;0.01,ABS(IF(O103="",0,O103))&lt;0.01),"Matched","Exception"))</x:f>
      </x:c>
    </x:row>
    <x:row r="104">
      <x:c r="C104" s="4" t="n"/>
      <x:c r="D104" s="4" t="n"/>
      <x:c r="E104" s="4" t="n"/>
      <x:c r="F104" s="4" t="str">
        <x:f>IF(C104="","",C104+IF(E104="",0,E104))</x:f>
      </x:c>
      <x:c r="G104" s="4" t="n"/>
      <x:c r="H104" s="4" t="n"/>
      <x:c r="I104" s="4" t="str">
        <x:f>IF(OR(F104="",H104=""),"",H104-F104)</x:f>
      </x:c>
      <x:c r="J104" s="4" t="n"/>
      <x:c r="K104" s="4" t="n"/>
      <x:c r="L104" s="4" t="str">
        <x:f>IF(OR(J104="",K104=""),"",K104-J104)</x:f>
      </x:c>
      <x:c r="M104" s="4" t="n"/>
      <x:c r="N104" s="4" t="n"/>
      <x:c r="O104" s="4" t="str">
        <x:f>IF(OR(M104="",N104=""),"",N104-M104)</x:f>
      </x:c>
      <x:c r="P104" t="str">
        <x:f>IF(A104="","",IF(AND(ABS(IF(I104="",0,I104))&lt;0.01,ABS(IF(L104="",0,L104))&lt;0.01,ABS(IF(O104="",0,O104))&lt;0.01),"Matched","Exception"))</x:f>
      </x:c>
    </x:row>
    <x:row r="105">
      <x:c r="C105" s="4" t="n"/>
      <x:c r="D105" s="4" t="n"/>
      <x:c r="E105" s="4" t="n"/>
      <x:c r="F105" s="4" t="str">
        <x:f>IF(C105="","",C105+IF(E105="",0,E105))</x:f>
      </x:c>
      <x:c r="G105" s="4" t="n"/>
      <x:c r="H105" s="4" t="n"/>
      <x:c r="I105" s="4" t="str">
        <x:f>IF(OR(F105="",H105=""),"",H105-F105)</x:f>
      </x:c>
      <x:c r="J105" s="4" t="n"/>
      <x:c r="K105" s="4" t="n"/>
      <x:c r="L105" s="4" t="str">
        <x:f>IF(OR(J105="",K105=""),"",K105-J105)</x:f>
      </x:c>
      <x:c r="M105" s="4" t="n"/>
      <x:c r="N105" s="4" t="n"/>
      <x:c r="O105" s="4" t="str">
        <x:f>IF(OR(M105="",N105=""),"",N105-M105)</x:f>
      </x:c>
      <x:c r="P105" t="str">
        <x:f>IF(A105="","",IF(AND(ABS(IF(I105="",0,I105))&lt;0.01,ABS(IF(L105="",0,L105))&lt;0.01,ABS(IF(O105="",0,O105))&lt;0.01),"Matched","Exception"))</x:f>
      </x:c>
    </x:row>
    <x:row r="106">
      <x:c r="C106" s="4" t="n"/>
      <x:c r="D106" s="4" t="n"/>
      <x:c r="E106" s="4" t="n"/>
      <x:c r="F106" s="4" t="str">
        <x:f>IF(C106="","",C106+IF(E106="",0,E106))</x:f>
      </x:c>
      <x:c r="G106" s="4" t="n"/>
      <x:c r="H106" s="4" t="n"/>
      <x:c r="I106" s="4" t="str">
        <x:f>IF(OR(F106="",H106=""),"",H106-F106)</x:f>
      </x:c>
      <x:c r="J106" s="4" t="n"/>
      <x:c r="K106" s="4" t="n"/>
      <x:c r="L106" s="4" t="str">
        <x:f>IF(OR(J106="",K106=""),"",K106-J106)</x:f>
      </x:c>
      <x:c r="M106" s="4" t="n"/>
      <x:c r="N106" s="4" t="n"/>
      <x:c r="O106" s="4" t="str">
        <x:f>IF(OR(M106="",N106=""),"",N106-M106)</x:f>
      </x:c>
      <x:c r="P106" t="str">
        <x:f>IF(A106="","",IF(AND(ABS(IF(I106="",0,I106))&lt;0.01,ABS(IF(L106="",0,L106))&lt;0.01,ABS(IF(O106="",0,O106))&lt;0.01),"Matched","Exception"))</x:f>
      </x:c>
    </x:row>
    <x:row r="107">
      <x:c r="C107" s="4" t="n"/>
      <x:c r="D107" s="4" t="n"/>
      <x:c r="E107" s="4" t="n"/>
      <x:c r="F107" s="4" t="str">
        <x:f>IF(C107="","",C107+IF(E107="",0,E107))</x:f>
      </x:c>
      <x:c r="G107" s="4" t="n"/>
      <x:c r="H107" s="4" t="n"/>
      <x:c r="I107" s="4" t="str">
        <x:f>IF(OR(F107="",H107=""),"",H107-F107)</x:f>
      </x:c>
      <x:c r="J107" s="4" t="n"/>
      <x:c r="K107" s="4" t="n"/>
      <x:c r="L107" s="4" t="str">
        <x:f>IF(OR(J107="",K107=""),"",K107-J107)</x:f>
      </x:c>
      <x:c r="M107" s="4" t="n"/>
      <x:c r="N107" s="4" t="n"/>
      <x:c r="O107" s="4" t="str">
        <x:f>IF(OR(M107="",N107=""),"",N107-M107)</x:f>
      </x:c>
      <x:c r="P107" t="str">
        <x:f>IF(A107="","",IF(AND(ABS(IF(I107="",0,I107))&lt;0.01,ABS(IF(L107="",0,L107))&lt;0.01,ABS(IF(O107="",0,O107))&lt;0.01),"Matched","Exception"))</x:f>
      </x:c>
    </x:row>
    <x:row r="108">
      <x:c r="C108" s="4" t="n"/>
      <x:c r="D108" s="4" t="n"/>
      <x:c r="E108" s="4" t="n"/>
      <x:c r="F108" s="4" t="str">
        <x:f>IF(C108="","",C108+IF(E108="",0,E108))</x:f>
      </x:c>
      <x:c r="G108" s="4" t="n"/>
      <x:c r="H108" s="4" t="n"/>
      <x:c r="I108" s="4" t="str">
        <x:f>IF(OR(F108="",H108=""),"",H108-F108)</x:f>
      </x:c>
      <x:c r="J108" s="4" t="n"/>
      <x:c r="K108" s="4" t="n"/>
      <x:c r="L108" s="4" t="str">
        <x:f>IF(OR(J108="",K108=""),"",K108-J108)</x:f>
      </x:c>
      <x:c r="M108" s="4" t="n"/>
      <x:c r="N108" s="4" t="n"/>
      <x:c r="O108" s="4" t="str">
        <x:f>IF(OR(M108="",N108=""),"",N108-M108)</x:f>
      </x:c>
      <x:c r="P108" t="str">
        <x:f>IF(A108="","",IF(AND(ABS(IF(I108="",0,I108))&lt;0.01,ABS(IF(L108="",0,L108))&lt;0.01,ABS(IF(O108="",0,O108))&lt;0.01),"Matched","Exception"))</x:f>
      </x:c>
    </x:row>
    <x:row r="109">
      <x:c r="C109" s="4" t="n"/>
      <x:c r="D109" s="4" t="n"/>
      <x:c r="E109" s="4" t="n"/>
      <x:c r="F109" s="4" t="str">
        <x:f>IF(C109="","",C109+IF(E109="",0,E109))</x:f>
      </x:c>
      <x:c r="G109" s="4" t="n"/>
      <x:c r="H109" s="4" t="n"/>
      <x:c r="I109" s="4" t="str">
        <x:f>IF(OR(F109="",H109=""),"",H109-F109)</x:f>
      </x:c>
      <x:c r="J109" s="4" t="n"/>
      <x:c r="K109" s="4" t="n"/>
      <x:c r="L109" s="4" t="str">
        <x:f>IF(OR(J109="",K109=""),"",K109-J109)</x:f>
      </x:c>
      <x:c r="M109" s="4" t="n"/>
      <x:c r="N109" s="4" t="n"/>
      <x:c r="O109" s="4" t="str">
        <x:f>IF(OR(M109="",N109=""),"",N109-M109)</x:f>
      </x:c>
      <x:c r="P109" t="str">
        <x:f>IF(A109="","",IF(AND(ABS(IF(I109="",0,I109))&lt;0.01,ABS(IF(L109="",0,L109))&lt;0.01,ABS(IF(O109="",0,O109))&lt;0.01),"Matched","Exception"))</x:f>
      </x:c>
    </x:row>
    <x:row r="110">
      <x:c r="C110" s="4" t="n"/>
      <x:c r="D110" s="4" t="n"/>
      <x:c r="E110" s="4" t="n"/>
      <x:c r="F110" s="4" t="str">
        <x:f>IF(C110="","",C110+IF(E110="",0,E110))</x:f>
      </x:c>
      <x:c r="G110" s="4" t="n"/>
      <x:c r="H110" s="4" t="n"/>
      <x:c r="I110" s="4" t="str">
        <x:f>IF(OR(F110="",H110=""),"",H110-F110)</x:f>
      </x:c>
      <x:c r="J110" s="4" t="n"/>
      <x:c r="K110" s="4" t="n"/>
      <x:c r="L110" s="4" t="str">
        <x:f>IF(OR(J110="",K110=""),"",K110-J110)</x:f>
      </x:c>
      <x:c r="M110" s="4" t="n"/>
      <x:c r="N110" s="4" t="n"/>
      <x:c r="O110" s="4" t="str">
        <x:f>IF(OR(M110="",N110=""),"",N110-M110)</x:f>
      </x:c>
      <x:c r="P110" t="str">
        <x:f>IF(A110="","",IF(AND(ABS(IF(I110="",0,I110))&lt;0.01,ABS(IF(L110="",0,L110))&lt;0.01,ABS(IF(O110="",0,O110))&lt;0.01),"Matched","Exception"))</x:f>
      </x:c>
    </x:row>
    <x:row r="111">
      <x:c r="C111" s="4" t="n"/>
      <x:c r="D111" s="4" t="n"/>
      <x:c r="E111" s="4" t="n"/>
      <x:c r="F111" s="4" t="str">
        <x:f>IF(C111="","",C111+IF(E111="",0,E111))</x:f>
      </x:c>
      <x:c r="G111" s="4" t="n"/>
      <x:c r="H111" s="4" t="n"/>
      <x:c r="I111" s="4" t="str">
        <x:f>IF(OR(F111="",H111=""),"",H111-F111)</x:f>
      </x:c>
      <x:c r="J111" s="4" t="n"/>
      <x:c r="K111" s="4" t="n"/>
      <x:c r="L111" s="4" t="str">
        <x:f>IF(OR(J111="",K111=""),"",K111-J111)</x:f>
      </x:c>
      <x:c r="M111" s="4" t="n"/>
      <x:c r="N111" s="4" t="n"/>
      <x:c r="O111" s="4" t="str">
        <x:f>IF(OR(M111="",N111=""),"",N111-M111)</x:f>
      </x:c>
      <x:c r="P111" t="str">
        <x:f>IF(A111="","",IF(AND(ABS(IF(I111="",0,I111))&lt;0.01,ABS(IF(L111="",0,L111))&lt;0.01,ABS(IF(O111="",0,O111))&lt;0.01),"Matched","Exception"))</x:f>
      </x:c>
    </x:row>
    <x:row r="112">
      <x:c r="C112" s="4" t="n"/>
      <x:c r="D112" s="4" t="n"/>
      <x:c r="E112" s="4" t="n"/>
      <x:c r="F112" s="4" t="str">
        <x:f>IF(C112="","",C112+IF(E112="",0,E112))</x:f>
      </x:c>
      <x:c r="G112" s="4" t="n"/>
      <x:c r="H112" s="4" t="n"/>
      <x:c r="I112" s="4" t="str">
        <x:f>IF(OR(F112="",H112=""),"",H112-F112)</x:f>
      </x:c>
      <x:c r="J112" s="4" t="n"/>
      <x:c r="K112" s="4" t="n"/>
      <x:c r="L112" s="4" t="str">
        <x:f>IF(OR(J112="",K112=""),"",K112-J112)</x:f>
      </x:c>
      <x:c r="M112" s="4" t="n"/>
      <x:c r="N112" s="4" t="n"/>
      <x:c r="O112" s="4" t="str">
        <x:f>IF(OR(M112="",N112=""),"",N112-M112)</x:f>
      </x:c>
      <x:c r="P112" t="str">
        <x:f>IF(A112="","",IF(AND(ABS(IF(I112="",0,I112))&lt;0.01,ABS(IF(L112="",0,L112))&lt;0.01,ABS(IF(O112="",0,O112))&lt;0.01),"Matched","Exception"))</x:f>
      </x:c>
    </x:row>
    <x:row r="113">
      <x:c r="C113" s="4" t="n"/>
      <x:c r="D113" s="4" t="n"/>
      <x:c r="E113" s="4" t="n"/>
      <x:c r="F113" s="4" t="str">
        <x:f>IF(C113="","",C113+IF(E113="",0,E113))</x:f>
      </x:c>
      <x:c r="G113" s="4" t="n"/>
      <x:c r="H113" s="4" t="n"/>
      <x:c r="I113" s="4" t="str">
        <x:f>IF(OR(F113="",H113=""),"",H113-F113)</x:f>
      </x:c>
      <x:c r="J113" s="4" t="n"/>
      <x:c r="K113" s="4" t="n"/>
      <x:c r="L113" s="4" t="str">
        <x:f>IF(OR(J113="",K113=""),"",K113-J113)</x:f>
      </x:c>
      <x:c r="M113" s="4" t="n"/>
      <x:c r="N113" s="4" t="n"/>
      <x:c r="O113" s="4" t="str">
        <x:f>IF(OR(M113="",N113=""),"",N113-M113)</x:f>
      </x:c>
      <x:c r="P113" t="str">
        <x:f>IF(A113="","",IF(AND(ABS(IF(I113="",0,I113))&lt;0.01,ABS(IF(L113="",0,L113))&lt;0.01,ABS(IF(O113="",0,O113))&lt;0.01),"Matched","Exception"))</x:f>
      </x:c>
    </x:row>
    <x:row r="114">
      <x:c r="C114" s="4" t="n"/>
      <x:c r="D114" s="4" t="n"/>
      <x:c r="E114" s="4" t="n"/>
      <x:c r="F114" s="4" t="str">
        <x:f>IF(C114="","",C114+IF(E114="",0,E114))</x:f>
      </x:c>
      <x:c r="G114" s="4" t="n"/>
      <x:c r="H114" s="4" t="n"/>
      <x:c r="I114" s="4" t="str">
        <x:f>IF(OR(F114="",H114=""),"",H114-F114)</x:f>
      </x:c>
      <x:c r="J114" s="4" t="n"/>
      <x:c r="K114" s="4" t="n"/>
      <x:c r="L114" s="4" t="str">
        <x:f>IF(OR(J114="",K114=""),"",K114-J114)</x:f>
      </x:c>
      <x:c r="M114" s="4" t="n"/>
      <x:c r="N114" s="4" t="n"/>
      <x:c r="O114" s="4" t="str">
        <x:f>IF(OR(M114="",N114=""),"",N114-M114)</x:f>
      </x:c>
      <x:c r="P114" t="str">
        <x:f>IF(A114="","",IF(AND(ABS(IF(I114="",0,I114))&lt;0.01,ABS(IF(L114="",0,L114))&lt;0.01,ABS(IF(O114="",0,O114))&lt;0.01),"Matched","Exception"))</x:f>
      </x:c>
    </x:row>
    <x:row r="115">
      <x:c r="C115" s="4" t="n"/>
      <x:c r="D115" s="4" t="n"/>
      <x:c r="E115" s="4" t="n"/>
      <x:c r="F115" s="4" t="str">
        <x:f>IF(C115="","",C115+IF(E115="",0,E115))</x:f>
      </x:c>
      <x:c r="G115" s="4" t="n"/>
      <x:c r="H115" s="4" t="n"/>
      <x:c r="I115" s="4" t="str">
        <x:f>IF(OR(F115="",H115=""),"",H115-F115)</x:f>
      </x:c>
      <x:c r="J115" s="4" t="n"/>
      <x:c r="K115" s="4" t="n"/>
      <x:c r="L115" s="4" t="str">
        <x:f>IF(OR(J115="",K115=""),"",K115-J115)</x:f>
      </x:c>
      <x:c r="M115" s="4" t="n"/>
      <x:c r="N115" s="4" t="n"/>
      <x:c r="O115" s="4" t="str">
        <x:f>IF(OR(M115="",N115=""),"",N115-M115)</x:f>
      </x:c>
      <x:c r="P115" t="str">
        <x:f>IF(A115="","",IF(AND(ABS(IF(I115="",0,I115))&lt;0.01,ABS(IF(L115="",0,L115))&lt;0.01,ABS(IF(O115="",0,O115))&lt;0.01),"Matched","Exception"))</x:f>
      </x:c>
    </x:row>
    <x:row r="116">
      <x:c r="C116" s="4" t="n"/>
      <x:c r="D116" s="4" t="n"/>
      <x:c r="E116" s="4" t="n"/>
      <x:c r="F116" s="4" t="str">
        <x:f>IF(C116="","",C116+IF(E116="",0,E116))</x:f>
      </x:c>
      <x:c r="G116" s="4" t="n"/>
      <x:c r="H116" s="4" t="n"/>
      <x:c r="I116" s="4" t="str">
        <x:f>IF(OR(F116="",H116=""),"",H116-F116)</x:f>
      </x:c>
      <x:c r="J116" s="4" t="n"/>
      <x:c r="K116" s="4" t="n"/>
      <x:c r="L116" s="4" t="str">
        <x:f>IF(OR(J116="",K116=""),"",K116-J116)</x:f>
      </x:c>
      <x:c r="M116" s="4" t="n"/>
      <x:c r="N116" s="4" t="n"/>
      <x:c r="O116" s="4" t="str">
        <x:f>IF(OR(M116="",N116=""),"",N116-M116)</x:f>
      </x:c>
      <x:c r="P116" t="str">
        <x:f>IF(A116="","",IF(AND(ABS(IF(I116="",0,I116))&lt;0.01,ABS(IF(L116="",0,L116))&lt;0.01,ABS(IF(O116="",0,O116))&lt;0.01),"Matched","Exception"))</x:f>
      </x:c>
    </x:row>
    <x:row r="117">
      <x:c r="C117" s="4" t="n"/>
      <x:c r="D117" s="4" t="n"/>
      <x:c r="E117" s="4" t="n"/>
      <x:c r="F117" s="4" t="str">
        <x:f>IF(C117="","",C117+IF(E117="",0,E117))</x:f>
      </x:c>
      <x:c r="G117" s="4" t="n"/>
      <x:c r="H117" s="4" t="n"/>
      <x:c r="I117" s="4" t="str">
        <x:f>IF(OR(F117="",H117=""),"",H117-F117)</x:f>
      </x:c>
      <x:c r="J117" s="4" t="n"/>
      <x:c r="K117" s="4" t="n"/>
      <x:c r="L117" s="4" t="str">
        <x:f>IF(OR(J117="",K117=""),"",K117-J117)</x:f>
      </x:c>
      <x:c r="M117" s="4" t="n"/>
      <x:c r="N117" s="4" t="n"/>
      <x:c r="O117" s="4" t="str">
        <x:f>IF(OR(M117="",N117=""),"",N117-M117)</x:f>
      </x:c>
      <x:c r="P117" t="str">
        <x:f>IF(A117="","",IF(AND(ABS(IF(I117="",0,I117))&lt;0.01,ABS(IF(L117="",0,L117))&lt;0.01,ABS(IF(O117="",0,O117))&lt;0.01),"Matched","Exception"))</x:f>
      </x:c>
    </x:row>
    <x:row r="118">
      <x:c r="C118" s="4" t="n"/>
      <x:c r="D118" s="4" t="n"/>
      <x:c r="E118" s="4" t="n"/>
      <x:c r="F118" s="4" t="str">
        <x:f>IF(C118="","",C118+IF(E118="",0,E118))</x:f>
      </x:c>
      <x:c r="G118" s="4" t="n"/>
      <x:c r="H118" s="4" t="n"/>
      <x:c r="I118" s="4" t="str">
        <x:f>IF(OR(F118="",H118=""),"",H118-F118)</x:f>
      </x:c>
      <x:c r="J118" s="4" t="n"/>
      <x:c r="K118" s="4" t="n"/>
      <x:c r="L118" s="4" t="str">
        <x:f>IF(OR(J118="",K118=""),"",K118-J118)</x:f>
      </x:c>
      <x:c r="M118" s="4" t="n"/>
      <x:c r="N118" s="4" t="n"/>
      <x:c r="O118" s="4" t="str">
        <x:f>IF(OR(M118="",N118=""),"",N118-M118)</x:f>
      </x:c>
      <x:c r="P118" t="str">
        <x:f>IF(A118="","",IF(AND(ABS(IF(I118="",0,I118))&lt;0.01,ABS(IF(L118="",0,L118))&lt;0.01,ABS(IF(O118="",0,O118))&lt;0.01),"Matched","Exception"))</x:f>
      </x:c>
    </x:row>
    <x:row r="119">
      <x:c r="C119" s="4" t="n"/>
      <x:c r="D119" s="4" t="n"/>
      <x:c r="E119" s="4" t="n"/>
      <x:c r="F119" s="4" t="str">
        <x:f>IF(C119="","",C119+IF(E119="",0,E119))</x:f>
      </x:c>
      <x:c r="G119" s="4" t="n"/>
      <x:c r="H119" s="4" t="n"/>
      <x:c r="I119" s="4" t="str">
        <x:f>IF(OR(F119="",H119=""),"",H119-F119)</x:f>
      </x:c>
      <x:c r="J119" s="4" t="n"/>
      <x:c r="K119" s="4" t="n"/>
      <x:c r="L119" s="4" t="str">
        <x:f>IF(OR(J119="",K119=""),"",K119-J119)</x:f>
      </x:c>
      <x:c r="M119" s="4" t="n"/>
      <x:c r="N119" s="4" t="n"/>
      <x:c r="O119" s="4" t="str">
        <x:f>IF(OR(M119="",N119=""),"",N119-M119)</x:f>
      </x:c>
      <x:c r="P119" t="str">
        <x:f>IF(A119="","",IF(AND(ABS(IF(I119="",0,I119))&lt;0.01,ABS(IF(L119="",0,L119))&lt;0.01,ABS(IF(O119="",0,O119))&lt;0.01),"Matched","Exception"))</x:f>
      </x:c>
    </x:row>
    <x:row r="120">
      <x:c r="C120" s="4" t="n"/>
      <x:c r="D120" s="4" t="n"/>
      <x:c r="E120" s="4" t="n"/>
      <x:c r="F120" s="4" t="str">
        <x:f>IF(C120="","",C120+IF(E120="",0,E120))</x:f>
      </x:c>
      <x:c r="G120" s="4" t="n"/>
      <x:c r="H120" s="4" t="n"/>
      <x:c r="I120" s="4" t="str">
        <x:f>IF(OR(F120="",H120=""),"",H120-F120)</x:f>
      </x:c>
      <x:c r="J120" s="4" t="n"/>
      <x:c r="K120" s="4" t="n"/>
      <x:c r="L120" s="4" t="str">
        <x:f>IF(OR(J120="",K120=""),"",K120-J120)</x:f>
      </x:c>
      <x:c r="M120" s="4" t="n"/>
      <x:c r="N120" s="4" t="n"/>
      <x:c r="O120" s="4" t="str">
        <x:f>IF(OR(M120="",N120=""),"",N120-M120)</x:f>
      </x:c>
      <x:c r="P120" t="str">
        <x:f>IF(A120="","",IF(AND(ABS(IF(I120="",0,I120))&lt;0.01,ABS(IF(L120="",0,L120))&lt;0.01,ABS(IF(O120="",0,O120))&lt;0.01),"Matched","Exception"))</x:f>
      </x:c>
    </x:row>
    <x:row r="121">
      <x:c r="C121" s="4" t="n"/>
      <x:c r="D121" s="4" t="n"/>
      <x:c r="E121" s="4" t="n"/>
      <x:c r="F121" s="4" t="str">
        <x:f>IF(C121="","",C121+IF(E121="",0,E121))</x:f>
      </x:c>
      <x:c r="G121" s="4" t="n"/>
      <x:c r="H121" s="4" t="n"/>
      <x:c r="I121" s="4" t="str">
        <x:f>IF(OR(F121="",H121=""),"",H121-F121)</x:f>
      </x:c>
      <x:c r="J121" s="4" t="n"/>
      <x:c r="K121" s="4" t="n"/>
      <x:c r="L121" s="4" t="str">
        <x:f>IF(OR(J121="",K121=""),"",K121-J121)</x:f>
      </x:c>
      <x:c r="M121" s="4" t="n"/>
      <x:c r="N121" s="4" t="n"/>
      <x:c r="O121" s="4" t="str">
        <x:f>IF(OR(M121="",N121=""),"",N121-M121)</x:f>
      </x:c>
      <x:c r="P121" t="str">
        <x:f>IF(A121="","",IF(AND(ABS(IF(I121="",0,I121))&lt;0.01,ABS(IF(L121="",0,L121))&lt;0.01,ABS(IF(O121="",0,O121))&lt;0.01),"Matched","Exception"))</x:f>
      </x:c>
    </x:row>
    <x:row r="122">
      <x:c r="C122" s="4" t="n"/>
      <x:c r="D122" s="4" t="n"/>
      <x:c r="E122" s="4" t="n"/>
      <x:c r="F122" s="4" t="str">
        <x:f>IF(C122="","",C122+IF(E122="",0,E122))</x:f>
      </x:c>
      <x:c r="G122" s="4" t="n"/>
      <x:c r="H122" s="4" t="n"/>
      <x:c r="I122" s="4" t="str">
        <x:f>IF(OR(F122="",H122=""),"",H122-F122)</x:f>
      </x:c>
      <x:c r="J122" s="4" t="n"/>
      <x:c r="K122" s="4" t="n"/>
      <x:c r="L122" s="4" t="str">
        <x:f>IF(OR(J122="",K122=""),"",K122-J122)</x:f>
      </x:c>
      <x:c r="M122" s="4" t="n"/>
      <x:c r="N122" s="4" t="n"/>
      <x:c r="O122" s="4" t="str">
        <x:f>IF(OR(M122="",N122=""),"",N122-M122)</x:f>
      </x:c>
      <x:c r="P122" t="str">
        <x:f>IF(A122="","",IF(AND(ABS(IF(I122="",0,I122))&lt;0.01,ABS(IF(L122="",0,L122))&lt;0.01,ABS(IF(O122="",0,O122))&lt;0.01),"Matched","Exception"))</x:f>
      </x:c>
    </x:row>
    <x:row r="123">
      <x:c r="C123" s="4" t="n"/>
      <x:c r="D123" s="4" t="n"/>
      <x:c r="E123" s="4" t="n"/>
      <x:c r="F123" s="4" t="str">
        <x:f>IF(C123="","",C123+IF(E123="",0,E123))</x:f>
      </x:c>
      <x:c r="G123" s="4" t="n"/>
      <x:c r="H123" s="4" t="n"/>
      <x:c r="I123" s="4" t="str">
        <x:f>IF(OR(F123="",H123=""),"",H123-F123)</x:f>
      </x:c>
      <x:c r="J123" s="4" t="n"/>
      <x:c r="K123" s="4" t="n"/>
      <x:c r="L123" s="4" t="str">
        <x:f>IF(OR(J123="",K123=""),"",K123-J123)</x:f>
      </x:c>
      <x:c r="M123" s="4" t="n"/>
      <x:c r="N123" s="4" t="n"/>
      <x:c r="O123" s="4" t="str">
        <x:f>IF(OR(M123="",N123=""),"",N123-M123)</x:f>
      </x:c>
      <x:c r="P123" t="str">
        <x:f>IF(A123="","",IF(AND(ABS(IF(I123="",0,I123))&lt;0.01,ABS(IF(L123="",0,L123))&lt;0.01,ABS(IF(O123="",0,O123))&lt;0.01),"Matched","Exception"))</x:f>
      </x:c>
    </x:row>
    <x:row r="124">
      <x:c r="C124" s="4" t="n"/>
      <x:c r="D124" s="4" t="n"/>
      <x:c r="E124" s="4" t="n"/>
      <x:c r="F124" s="4" t="str">
        <x:f>IF(C124="","",C124+IF(E124="",0,E124))</x:f>
      </x:c>
      <x:c r="G124" s="4" t="n"/>
      <x:c r="H124" s="4" t="n"/>
      <x:c r="I124" s="4" t="str">
        <x:f>IF(OR(F124="",H124=""),"",H124-F124)</x:f>
      </x:c>
      <x:c r="J124" s="4" t="n"/>
      <x:c r="K124" s="4" t="n"/>
      <x:c r="L124" s="4" t="str">
        <x:f>IF(OR(J124="",K124=""),"",K124-J124)</x:f>
      </x:c>
      <x:c r="M124" s="4" t="n"/>
      <x:c r="N124" s="4" t="n"/>
      <x:c r="O124" s="4" t="str">
        <x:f>IF(OR(M124="",N124=""),"",N124-M124)</x:f>
      </x:c>
      <x:c r="P124" t="str">
        <x:f>IF(A124="","",IF(AND(ABS(IF(I124="",0,I124))&lt;0.01,ABS(IF(L124="",0,L124))&lt;0.01,ABS(IF(O124="",0,O124))&lt;0.01),"Matched","Exception"))</x:f>
      </x:c>
    </x:row>
    <x:row r="125">
      <x:c r="C125" s="4" t="n"/>
      <x:c r="D125" s="4" t="n"/>
      <x:c r="E125" s="4" t="n"/>
      <x:c r="F125" s="4" t="str">
        <x:f>IF(C125="","",C125+IF(E125="",0,E125))</x:f>
      </x:c>
      <x:c r="G125" s="4" t="n"/>
      <x:c r="H125" s="4" t="n"/>
      <x:c r="I125" s="4" t="str">
        <x:f>IF(OR(F125="",H125=""),"",H125-F125)</x:f>
      </x:c>
      <x:c r="J125" s="4" t="n"/>
      <x:c r="K125" s="4" t="n"/>
      <x:c r="L125" s="4" t="str">
        <x:f>IF(OR(J125="",K125=""),"",K125-J125)</x:f>
      </x:c>
      <x:c r="M125" s="4" t="n"/>
      <x:c r="N125" s="4" t="n"/>
      <x:c r="O125" s="4" t="str">
        <x:f>IF(OR(M125="",N125=""),"",N125-M125)</x:f>
      </x:c>
      <x:c r="P125" t="str">
        <x:f>IF(A125="","",IF(AND(ABS(IF(I125="",0,I125))&lt;0.01,ABS(IF(L125="",0,L125))&lt;0.01,ABS(IF(O125="",0,O125))&lt;0.01),"Matched","Exception"))</x:f>
      </x:c>
    </x:row>
    <x:row r="126">
      <x:c r="C126" s="4" t="n"/>
      <x:c r="D126" s="4" t="n"/>
      <x:c r="E126" s="4" t="n"/>
      <x:c r="F126" s="4" t="str">
        <x:f>IF(C126="","",C126+IF(E126="",0,E126))</x:f>
      </x:c>
      <x:c r="G126" s="4" t="n"/>
      <x:c r="H126" s="4" t="n"/>
      <x:c r="I126" s="4" t="str">
        <x:f>IF(OR(F126="",H126=""),"",H126-F126)</x:f>
      </x:c>
      <x:c r="J126" s="4" t="n"/>
      <x:c r="K126" s="4" t="n"/>
      <x:c r="L126" s="4" t="str">
        <x:f>IF(OR(J126="",K126=""),"",K126-J126)</x:f>
      </x:c>
      <x:c r="M126" s="4" t="n"/>
      <x:c r="N126" s="4" t="n"/>
      <x:c r="O126" s="4" t="str">
        <x:f>IF(OR(M126="",N126=""),"",N126-M126)</x:f>
      </x:c>
      <x:c r="P126" t="str">
        <x:f>IF(A126="","",IF(AND(ABS(IF(I126="",0,I126))&lt;0.01,ABS(IF(L126="",0,L126))&lt;0.01,ABS(IF(O126="",0,O126))&lt;0.01),"Matched","Exception"))</x:f>
      </x:c>
    </x:row>
    <x:row r="127">
      <x:c r="C127" s="4" t="n"/>
      <x:c r="D127" s="4" t="n"/>
      <x:c r="E127" s="4" t="n"/>
      <x:c r="F127" s="4" t="str">
        <x:f>IF(C127="","",C127+IF(E127="",0,E127))</x:f>
      </x:c>
      <x:c r="G127" s="4" t="n"/>
      <x:c r="H127" s="4" t="n"/>
      <x:c r="I127" s="4" t="str">
        <x:f>IF(OR(F127="",H127=""),"",H127-F127)</x:f>
      </x:c>
      <x:c r="J127" s="4" t="n"/>
      <x:c r="K127" s="4" t="n"/>
      <x:c r="L127" s="4" t="str">
        <x:f>IF(OR(J127="",K127=""),"",K127-J127)</x:f>
      </x:c>
      <x:c r="M127" s="4" t="n"/>
      <x:c r="N127" s="4" t="n"/>
      <x:c r="O127" s="4" t="str">
        <x:f>IF(OR(M127="",N127=""),"",N127-M127)</x:f>
      </x:c>
      <x:c r="P127" t="str">
        <x:f>IF(A127="","",IF(AND(ABS(IF(I127="",0,I127))&lt;0.01,ABS(IF(L127="",0,L127))&lt;0.01,ABS(IF(O127="",0,O127))&lt;0.01),"Matched","Exception"))</x:f>
      </x:c>
    </x:row>
    <x:row r="128">
      <x:c r="C128" s="4" t="n"/>
      <x:c r="D128" s="4" t="n"/>
      <x:c r="E128" s="4" t="n"/>
      <x:c r="F128" s="4" t="str">
        <x:f>IF(C128="","",C128+IF(E128="",0,E128))</x:f>
      </x:c>
      <x:c r="G128" s="4" t="n"/>
      <x:c r="H128" s="4" t="n"/>
      <x:c r="I128" s="4" t="str">
        <x:f>IF(OR(F128="",H128=""),"",H128-F128)</x:f>
      </x:c>
      <x:c r="J128" s="4" t="n"/>
      <x:c r="K128" s="4" t="n"/>
      <x:c r="L128" s="4" t="str">
        <x:f>IF(OR(J128="",K128=""),"",K128-J128)</x:f>
      </x:c>
      <x:c r="M128" s="4" t="n"/>
      <x:c r="N128" s="4" t="n"/>
      <x:c r="O128" s="4" t="str">
        <x:f>IF(OR(M128="",N128=""),"",N128-M128)</x:f>
      </x:c>
      <x:c r="P128" t="str">
        <x:f>IF(A128="","",IF(AND(ABS(IF(I128="",0,I128))&lt;0.01,ABS(IF(L128="",0,L128))&lt;0.01,ABS(IF(O128="",0,O128))&lt;0.01),"Matched","Exception"))</x:f>
      </x:c>
    </x:row>
    <x:row r="129">
      <x:c r="C129" s="4" t="n"/>
      <x:c r="D129" s="4" t="n"/>
      <x:c r="E129" s="4" t="n"/>
      <x:c r="F129" s="4" t="str">
        <x:f>IF(C129="","",C129+IF(E129="",0,E129))</x:f>
      </x:c>
      <x:c r="G129" s="4" t="n"/>
      <x:c r="H129" s="4" t="n"/>
      <x:c r="I129" s="4" t="str">
        <x:f>IF(OR(F129="",H129=""),"",H129-F129)</x:f>
      </x:c>
      <x:c r="J129" s="4" t="n"/>
      <x:c r="K129" s="4" t="n"/>
      <x:c r="L129" s="4" t="str">
        <x:f>IF(OR(J129="",K129=""),"",K129-J129)</x:f>
      </x:c>
      <x:c r="M129" s="4" t="n"/>
      <x:c r="N129" s="4" t="n"/>
      <x:c r="O129" s="4" t="str">
        <x:f>IF(OR(M129="",N129=""),"",N129-M129)</x:f>
      </x:c>
      <x:c r="P129" t="str">
        <x:f>IF(A129="","",IF(AND(ABS(IF(I129="",0,I129))&lt;0.01,ABS(IF(L129="",0,L129))&lt;0.01,ABS(IF(O129="",0,O129))&lt;0.01),"Matched","Exception"))</x:f>
      </x:c>
    </x:row>
    <x:row r="130">
      <x:c r="C130" s="4" t="n"/>
      <x:c r="D130" s="4" t="n"/>
      <x:c r="E130" s="4" t="n"/>
      <x:c r="F130" s="4" t="str">
        <x:f>IF(C130="","",C130+IF(E130="",0,E130))</x:f>
      </x:c>
      <x:c r="G130" s="4" t="n"/>
      <x:c r="H130" s="4" t="n"/>
      <x:c r="I130" s="4" t="str">
        <x:f>IF(OR(F130="",H130=""),"",H130-F130)</x:f>
      </x:c>
      <x:c r="J130" s="4" t="n"/>
      <x:c r="K130" s="4" t="n"/>
      <x:c r="L130" s="4" t="str">
        <x:f>IF(OR(J130="",K130=""),"",K130-J130)</x:f>
      </x:c>
      <x:c r="M130" s="4" t="n"/>
      <x:c r="N130" s="4" t="n"/>
      <x:c r="O130" s="4" t="str">
        <x:f>IF(OR(M130="",N130=""),"",N130-M130)</x:f>
      </x:c>
      <x:c r="P130" t="str">
        <x:f>IF(A130="","",IF(AND(ABS(IF(I130="",0,I130))&lt;0.01,ABS(IF(L130="",0,L130))&lt;0.01,ABS(IF(O130="",0,O130))&lt;0.01),"Matched","Exception"))</x:f>
      </x:c>
    </x:row>
    <x:row r="131">
      <x:c r="C131" s="4" t="n"/>
      <x:c r="D131" s="4" t="n"/>
      <x:c r="E131" s="4" t="n"/>
      <x:c r="F131" s="4" t="str">
        <x:f>IF(C131="","",C131+IF(E131="",0,E131))</x:f>
      </x:c>
      <x:c r="G131" s="4" t="n"/>
      <x:c r="H131" s="4" t="n"/>
      <x:c r="I131" s="4" t="str">
        <x:f>IF(OR(F131="",H131=""),"",H131-F131)</x:f>
      </x:c>
      <x:c r="J131" s="4" t="n"/>
      <x:c r="K131" s="4" t="n"/>
      <x:c r="L131" s="4" t="str">
        <x:f>IF(OR(J131="",K131=""),"",K131-J131)</x:f>
      </x:c>
      <x:c r="M131" s="4" t="n"/>
      <x:c r="N131" s="4" t="n"/>
      <x:c r="O131" s="4" t="str">
        <x:f>IF(OR(M131="",N131=""),"",N131-M131)</x:f>
      </x:c>
      <x:c r="P131" t="str">
        <x:f>IF(A131="","",IF(AND(ABS(IF(I131="",0,I131))&lt;0.01,ABS(IF(L131="",0,L131))&lt;0.01,ABS(IF(O131="",0,O131))&lt;0.01),"Matched","Exception"))</x:f>
      </x:c>
    </x:row>
    <x:row r="132">
      <x:c r="C132" s="4" t="n"/>
      <x:c r="D132" s="4" t="n"/>
      <x:c r="E132" s="4" t="n"/>
      <x:c r="F132" s="4" t="str">
        <x:f>IF(C132="","",C132+IF(E132="",0,E132))</x:f>
      </x:c>
      <x:c r="G132" s="4" t="n"/>
      <x:c r="H132" s="4" t="n"/>
      <x:c r="I132" s="4" t="str">
        <x:f>IF(OR(F132="",H132=""),"",H132-F132)</x:f>
      </x:c>
      <x:c r="J132" s="4" t="n"/>
      <x:c r="K132" s="4" t="n"/>
      <x:c r="L132" s="4" t="str">
        <x:f>IF(OR(J132="",K132=""),"",K132-J132)</x:f>
      </x:c>
      <x:c r="M132" s="4" t="n"/>
      <x:c r="N132" s="4" t="n"/>
      <x:c r="O132" s="4" t="str">
        <x:f>IF(OR(M132="",N132=""),"",N132-M132)</x:f>
      </x:c>
      <x:c r="P132" t="str">
        <x:f>IF(A132="","",IF(AND(ABS(IF(I132="",0,I132))&lt;0.01,ABS(IF(L132="",0,L132))&lt;0.01,ABS(IF(O132="",0,O132))&lt;0.01),"Matched","Exception"))</x:f>
      </x:c>
    </x:row>
    <x:row r="133">
      <x:c r="C133" s="4" t="n"/>
      <x:c r="D133" s="4" t="n"/>
      <x:c r="E133" s="4" t="n"/>
      <x:c r="F133" s="4" t="str">
        <x:f>IF(C133="","",C133+IF(E133="",0,E133))</x:f>
      </x:c>
      <x:c r="G133" s="4" t="n"/>
      <x:c r="H133" s="4" t="n"/>
      <x:c r="I133" s="4" t="str">
        <x:f>IF(OR(F133="",H133=""),"",H133-F133)</x:f>
      </x:c>
      <x:c r="J133" s="4" t="n"/>
      <x:c r="K133" s="4" t="n"/>
      <x:c r="L133" s="4" t="str">
        <x:f>IF(OR(J133="",K133=""),"",K133-J133)</x:f>
      </x:c>
      <x:c r="M133" s="4" t="n"/>
      <x:c r="N133" s="4" t="n"/>
      <x:c r="O133" s="4" t="str">
        <x:f>IF(OR(M133="",N133=""),"",N133-M133)</x:f>
      </x:c>
      <x:c r="P133" t="str">
        <x:f>IF(A133="","",IF(AND(ABS(IF(I133="",0,I133))&lt;0.01,ABS(IF(L133="",0,L133))&lt;0.01,ABS(IF(O133="",0,O133))&lt;0.01),"Matched","Exception"))</x:f>
      </x:c>
    </x:row>
    <x:row r="134">
      <x:c r="C134" s="4" t="n"/>
      <x:c r="D134" s="4" t="n"/>
      <x:c r="E134" s="4" t="n"/>
      <x:c r="F134" s="4" t="str">
        <x:f>IF(C134="","",C134+IF(E134="",0,E134))</x:f>
      </x:c>
      <x:c r="G134" s="4" t="n"/>
      <x:c r="H134" s="4" t="n"/>
      <x:c r="I134" s="4" t="str">
        <x:f>IF(OR(F134="",H134=""),"",H134-F134)</x:f>
      </x:c>
      <x:c r="J134" s="4" t="n"/>
      <x:c r="K134" s="4" t="n"/>
      <x:c r="L134" s="4" t="str">
        <x:f>IF(OR(J134="",K134=""),"",K134-J134)</x:f>
      </x:c>
      <x:c r="M134" s="4" t="n"/>
      <x:c r="N134" s="4" t="n"/>
      <x:c r="O134" s="4" t="str">
        <x:f>IF(OR(M134="",N134=""),"",N134-M134)</x:f>
      </x:c>
      <x:c r="P134" t="str">
        <x:f>IF(A134="","",IF(AND(ABS(IF(I134="",0,I134))&lt;0.01,ABS(IF(L134="",0,L134))&lt;0.01,ABS(IF(O134="",0,O134))&lt;0.01),"Matched","Exception"))</x:f>
      </x:c>
    </x:row>
    <x:row r="135">
      <x:c r="C135" s="4" t="n"/>
      <x:c r="D135" s="4" t="n"/>
      <x:c r="E135" s="4" t="n"/>
      <x:c r="F135" s="4" t="str">
        <x:f>IF(C135="","",C135+IF(E135="",0,E135))</x:f>
      </x:c>
      <x:c r="G135" s="4" t="n"/>
      <x:c r="H135" s="4" t="n"/>
      <x:c r="I135" s="4" t="str">
        <x:f>IF(OR(F135="",H135=""),"",H135-F135)</x:f>
      </x:c>
      <x:c r="J135" s="4" t="n"/>
      <x:c r="K135" s="4" t="n"/>
      <x:c r="L135" s="4" t="str">
        <x:f>IF(OR(J135="",K135=""),"",K135-J135)</x:f>
      </x:c>
      <x:c r="M135" s="4" t="n"/>
      <x:c r="N135" s="4" t="n"/>
      <x:c r="O135" s="4" t="str">
        <x:f>IF(OR(M135="",N135=""),"",N135-M135)</x:f>
      </x:c>
      <x:c r="P135" t="str">
        <x:f>IF(A135="","",IF(AND(ABS(IF(I135="",0,I135))&lt;0.01,ABS(IF(L135="",0,L135))&lt;0.01,ABS(IF(O135="",0,O135))&lt;0.01),"Matched","Exception"))</x:f>
      </x:c>
    </x:row>
    <x:row r="136">
      <x:c r="C136" s="4" t="n"/>
      <x:c r="D136" s="4" t="n"/>
      <x:c r="E136" s="4" t="n"/>
      <x:c r="F136" s="4" t="str">
        <x:f>IF(C136="","",C136+IF(E136="",0,E136))</x:f>
      </x:c>
      <x:c r="G136" s="4" t="n"/>
      <x:c r="H136" s="4" t="n"/>
      <x:c r="I136" s="4" t="str">
        <x:f>IF(OR(F136="",H136=""),"",H136-F136)</x:f>
      </x:c>
      <x:c r="J136" s="4" t="n"/>
      <x:c r="K136" s="4" t="n"/>
      <x:c r="L136" s="4" t="str">
        <x:f>IF(OR(J136="",K136=""),"",K136-J136)</x:f>
      </x:c>
      <x:c r="M136" s="4" t="n"/>
      <x:c r="N136" s="4" t="n"/>
      <x:c r="O136" s="4" t="str">
        <x:f>IF(OR(M136="",N136=""),"",N136-M136)</x:f>
      </x:c>
      <x:c r="P136" t="str">
        <x:f>IF(A136="","",IF(AND(ABS(IF(I136="",0,I136))&lt;0.01,ABS(IF(L136="",0,L136))&lt;0.01,ABS(IF(O136="",0,O136))&lt;0.01),"Matched","Exception"))</x:f>
      </x:c>
    </x:row>
    <x:row r="137">
      <x:c r="C137" s="4" t="n"/>
      <x:c r="D137" s="4" t="n"/>
      <x:c r="E137" s="4" t="n"/>
      <x:c r="F137" s="4" t="str">
        <x:f>IF(C137="","",C137+IF(E137="",0,E137))</x:f>
      </x:c>
      <x:c r="G137" s="4" t="n"/>
      <x:c r="H137" s="4" t="n"/>
      <x:c r="I137" s="4" t="str">
        <x:f>IF(OR(F137="",H137=""),"",H137-F137)</x:f>
      </x:c>
      <x:c r="J137" s="4" t="n"/>
      <x:c r="K137" s="4" t="n"/>
      <x:c r="L137" s="4" t="str">
        <x:f>IF(OR(J137="",K137=""),"",K137-J137)</x:f>
      </x:c>
      <x:c r="M137" s="4" t="n"/>
      <x:c r="N137" s="4" t="n"/>
      <x:c r="O137" s="4" t="str">
        <x:f>IF(OR(M137="",N137=""),"",N137-M137)</x:f>
      </x:c>
      <x:c r="P137" t="str">
        <x:f>IF(A137="","",IF(AND(ABS(IF(I137="",0,I137))&lt;0.01,ABS(IF(L137="",0,L137))&lt;0.01,ABS(IF(O137="",0,O137))&lt;0.01),"Matched","Exception"))</x:f>
      </x:c>
    </x:row>
    <x:row r="138">
      <x:c r="C138" s="4" t="n"/>
      <x:c r="D138" s="4" t="n"/>
      <x:c r="E138" s="4" t="n"/>
      <x:c r="F138" s="4" t="str">
        <x:f>IF(C138="","",C138+IF(E138="",0,E138))</x:f>
      </x:c>
      <x:c r="G138" s="4" t="n"/>
      <x:c r="H138" s="4" t="n"/>
      <x:c r="I138" s="4" t="str">
        <x:f>IF(OR(F138="",H138=""),"",H138-F138)</x:f>
      </x:c>
      <x:c r="J138" s="4" t="n"/>
      <x:c r="K138" s="4" t="n"/>
      <x:c r="L138" s="4" t="str">
        <x:f>IF(OR(J138="",K138=""),"",K138-J138)</x:f>
      </x:c>
      <x:c r="M138" s="4" t="n"/>
      <x:c r="N138" s="4" t="n"/>
      <x:c r="O138" s="4" t="str">
        <x:f>IF(OR(M138="",N138=""),"",N138-M138)</x:f>
      </x:c>
      <x:c r="P138" t="str">
        <x:f>IF(A138="","",IF(AND(ABS(IF(I138="",0,I138))&lt;0.01,ABS(IF(L138="",0,L138))&lt;0.01,ABS(IF(O138="",0,O138))&lt;0.01),"Matched","Exception"))</x:f>
      </x:c>
    </x:row>
    <x:row r="139">
      <x:c r="C139" s="4" t="n"/>
      <x:c r="D139" s="4" t="n"/>
      <x:c r="E139" s="4" t="n"/>
      <x:c r="F139" s="4" t="str">
        <x:f>IF(C139="","",C139+IF(E139="",0,E139))</x:f>
      </x:c>
      <x:c r="G139" s="4" t="n"/>
      <x:c r="H139" s="4" t="n"/>
      <x:c r="I139" s="4" t="str">
        <x:f>IF(OR(F139="",H139=""),"",H139-F139)</x:f>
      </x:c>
      <x:c r="J139" s="4" t="n"/>
      <x:c r="K139" s="4" t="n"/>
      <x:c r="L139" s="4" t="str">
        <x:f>IF(OR(J139="",K139=""),"",K139-J139)</x:f>
      </x:c>
      <x:c r="M139" s="4" t="n"/>
      <x:c r="N139" s="4" t="n"/>
      <x:c r="O139" s="4" t="str">
        <x:f>IF(OR(M139="",N139=""),"",N139-M139)</x:f>
      </x:c>
      <x:c r="P139" t="str">
        <x:f>IF(A139="","",IF(AND(ABS(IF(I139="",0,I139))&lt;0.01,ABS(IF(L139="",0,L139))&lt;0.01,ABS(IF(O139="",0,O139))&lt;0.01),"Matched","Exception"))</x:f>
      </x:c>
    </x:row>
    <x:row r="140">
      <x:c r="C140" s="4" t="n"/>
      <x:c r="D140" s="4" t="n"/>
      <x:c r="E140" s="4" t="n"/>
      <x:c r="F140" s="4" t="str">
        <x:f>IF(C140="","",C140+IF(E140="",0,E140))</x:f>
      </x:c>
      <x:c r="G140" s="4" t="n"/>
      <x:c r="H140" s="4" t="n"/>
      <x:c r="I140" s="4" t="str">
        <x:f>IF(OR(F140="",H140=""),"",H140-F140)</x:f>
      </x:c>
      <x:c r="J140" s="4" t="n"/>
      <x:c r="K140" s="4" t="n"/>
      <x:c r="L140" s="4" t="str">
        <x:f>IF(OR(J140="",K140=""),"",K140-J140)</x:f>
      </x:c>
      <x:c r="M140" s="4" t="n"/>
      <x:c r="N140" s="4" t="n"/>
      <x:c r="O140" s="4" t="str">
        <x:f>IF(OR(M140="",N140=""),"",N140-M140)</x:f>
      </x:c>
      <x:c r="P140" t="str">
        <x:f>IF(A140="","",IF(AND(ABS(IF(I140="",0,I140))&lt;0.01,ABS(IF(L140="",0,L140))&lt;0.01,ABS(IF(O140="",0,O140))&lt;0.01),"Matched","Exception"))</x:f>
      </x:c>
    </x:row>
    <x:row r="141">
      <x:c r="C141" s="4" t="n"/>
      <x:c r="D141" s="4" t="n"/>
      <x:c r="E141" s="4" t="n"/>
      <x:c r="F141" s="4" t="str">
        <x:f>IF(C141="","",C141+IF(E141="",0,E141))</x:f>
      </x:c>
      <x:c r="G141" s="4" t="n"/>
      <x:c r="H141" s="4" t="n"/>
      <x:c r="I141" s="4" t="str">
        <x:f>IF(OR(F141="",H141=""),"",H141-F141)</x:f>
      </x:c>
      <x:c r="J141" s="4" t="n"/>
      <x:c r="K141" s="4" t="n"/>
      <x:c r="L141" s="4" t="str">
        <x:f>IF(OR(J141="",K141=""),"",K141-J141)</x:f>
      </x:c>
      <x:c r="M141" s="4" t="n"/>
      <x:c r="N141" s="4" t="n"/>
      <x:c r="O141" s="4" t="str">
        <x:f>IF(OR(M141="",N141=""),"",N141-M141)</x:f>
      </x:c>
      <x:c r="P141" t="str">
        <x:f>IF(A141="","",IF(AND(ABS(IF(I141="",0,I141))&lt;0.01,ABS(IF(L141="",0,L141))&lt;0.01,ABS(IF(O141="",0,O141))&lt;0.01),"Matched","Exception"))</x:f>
      </x:c>
    </x:row>
    <x:row r="142">
      <x:c r="C142" s="4" t="n"/>
      <x:c r="D142" s="4" t="n"/>
      <x:c r="E142" s="4" t="n"/>
      <x:c r="F142" s="4" t="str">
        <x:f>IF(C142="","",C142+IF(E142="",0,E142))</x:f>
      </x:c>
      <x:c r="G142" s="4" t="n"/>
      <x:c r="H142" s="4" t="n"/>
      <x:c r="I142" s="4" t="str">
        <x:f>IF(OR(F142="",H142=""),"",H142-F142)</x:f>
      </x:c>
      <x:c r="J142" s="4" t="n"/>
      <x:c r="K142" s="4" t="n"/>
      <x:c r="L142" s="4" t="str">
        <x:f>IF(OR(J142="",K142=""),"",K142-J142)</x:f>
      </x:c>
      <x:c r="M142" s="4" t="n"/>
      <x:c r="N142" s="4" t="n"/>
      <x:c r="O142" s="4" t="str">
        <x:f>IF(OR(M142="",N142=""),"",N142-M142)</x:f>
      </x:c>
      <x:c r="P142" t="str">
        <x:f>IF(A142="","",IF(AND(ABS(IF(I142="",0,I142))&lt;0.01,ABS(IF(L142="",0,L142))&lt;0.01,ABS(IF(O142="",0,O142))&lt;0.01),"Matched","Exception"))</x:f>
      </x:c>
    </x:row>
    <x:row r="143">
      <x:c r="C143" s="4" t="n"/>
      <x:c r="D143" s="4" t="n"/>
      <x:c r="E143" s="4" t="n"/>
      <x:c r="F143" s="4" t="str">
        <x:f>IF(C143="","",C143+IF(E143="",0,E143))</x:f>
      </x:c>
      <x:c r="G143" s="4" t="n"/>
      <x:c r="H143" s="4" t="n"/>
      <x:c r="I143" s="4" t="str">
        <x:f>IF(OR(F143="",H143=""),"",H143-F143)</x:f>
      </x:c>
      <x:c r="J143" s="4" t="n"/>
      <x:c r="K143" s="4" t="n"/>
      <x:c r="L143" s="4" t="str">
        <x:f>IF(OR(J143="",K143=""),"",K143-J143)</x:f>
      </x:c>
      <x:c r="M143" s="4" t="n"/>
      <x:c r="N143" s="4" t="n"/>
      <x:c r="O143" s="4" t="str">
        <x:f>IF(OR(M143="",N143=""),"",N143-M143)</x:f>
      </x:c>
      <x:c r="P143" t="str">
        <x:f>IF(A143="","",IF(AND(ABS(IF(I143="",0,I143))&lt;0.01,ABS(IF(L143="",0,L143))&lt;0.01,ABS(IF(O143="",0,O143))&lt;0.01),"Matched","Exception"))</x:f>
      </x:c>
    </x:row>
    <x:row r="144">
      <x:c r="C144" s="4" t="n"/>
      <x:c r="D144" s="4" t="n"/>
      <x:c r="E144" s="4" t="n"/>
      <x:c r="F144" s="4" t="str">
        <x:f>IF(C144="","",C144+IF(E144="",0,E144))</x:f>
      </x:c>
      <x:c r="G144" s="4" t="n"/>
      <x:c r="H144" s="4" t="n"/>
      <x:c r="I144" s="4" t="str">
        <x:f>IF(OR(F144="",H144=""),"",H144-F144)</x:f>
      </x:c>
      <x:c r="J144" s="4" t="n"/>
      <x:c r="K144" s="4" t="n"/>
      <x:c r="L144" s="4" t="str">
        <x:f>IF(OR(J144="",K144=""),"",K144-J144)</x:f>
      </x:c>
      <x:c r="M144" s="4" t="n"/>
      <x:c r="N144" s="4" t="n"/>
      <x:c r="O144" s="4" t="str">
        <x:f>IF(OR(M144="",N144=""),"",N144-M144)</x:f>
      </x:c>
      <x:c r="P144" t="str">
        <x:f>IF(A144="","",IF(AND(ABS(IF(I144="",0,I144))&lt;0.01,ABS(IF(L144="",0,L144))&lt;0.01,ABS(IF(O144="",0,O144))&lt;0.01),"Matched","Exception"))</x:f>
      </x:c>
    </x:row>
    <x:row r="145">
      <x:c r="C145" s="4" t="n"/>
      <x:c r="D145" s="4" t="n"/>
      <x:c r="E145" s="4" t="n"/>
      <x:c r="F145" s="4" t="str">
        <x:f>IF(C145="","",C145+IF(E145="",0,E145))</x:f>
      </x:c>
      <x:c r="G145" s="4" t="n"/>
      <x:c r="H145" s="4" t="n"/>
      <x:c r="I145" s="4" t="str">
        <x:f>IF(OR(F145="",H145=""),"",H145-F145)</x:f>
      </x:c>
      <x:c r="J145" s="4" t="n"/>
      <x:c r="K145" s="4" t="n"/>
      <x:c r="L145" s="4" t="str">
        <x:f>IF(OR(J145="",K145=""),"",K145-J145)</x:f>
      </x:c>
      <x:c r="M145" s="4" t="n"/>
      <x:c r="N145" s="4" t="n"/>
      <x:c r="O145" s="4" t="str">
        <x:f>IF(OR(M145="",N145=""),"",N145-M145)</x:f>
      </x:c>
      <x:c r="P145" t="str">
        <x:f>IF(A145="","",IF(AND(ABS(IF(I145="",0,I145))&lt;0.01,ABS(IF(L145="",0,L145))&lt;0.01,ABS(IF(O145="",0,O145))&lt;0.01),"Matched","Exception"))</x:f>
      </x:c>
    </x:row>
    <x:row r="146">
      <x:c r="C146" s="4" t="n"/>
      <x:c r="D146" s="4" t="n"/>
      <x:c r="E146" s="4" t="n"/>
      <x:c r="F146" s="4" t="str">
        <x:f>IF(C146="","",C146+IF(E146="",0,E146))</x:f>
      </x:c>
      <x:c r="G146" s="4" t="n"/>
      <x:c r="H146" s="4" t="n"/>
      <x:c r="I146" s="4" t="str">
        <x:f>IF(OR(F146="",H146=""),"",H146-F146)</x:f>
      </x:c>
      <x:c r="J146" s="4" t="n"/>
      <x:c r="K146" s="4" t="n"/>
      <x:c r="L146" s="4" t="str">
        <x:f>IF(OR(J146="",K146=""),"",K146-J146)</x:f>
      </x:c>
      <x:c r="M146" s="4" t="n"/>
      <x:c r="N146" s="4" t="n"/>
      <x:c r="O146" s="4" t="str">
        <x:f>IF(OR(M146="",N146=""),"",N146-M146)</x:f>
      </x:c>
      <x:c r="P146" t="str">
        <x:f>IF(A146="","",IF(AND(ABS(IF(I146="",0,I146))&lt;0.01,ABS(IF(L146="",0,L146))&lt;0.01,ABS(IF(O146="",0,O146))&lt;0.01),"Matched","Exception"))</x:f>
      </x:c>
    </x:row>
    <x:row r="147">
      <x:c r="C147" s="4" t="n"/>
      <x:c r="D147" s="4" t="n"/>
      <x:c r="E147" s="4" t="n"/>
      <x:c r="F147" s="4" t="str">
        <x:f>IF(C147="","",C147+IF(E147="",0,E147))</x:f>
      </x:c>
      <x:c r="G147" s="4" t="n"/>
      <x:c r="H147" s="4" t="n"/>
      <x:c r="I147" s="4" t="str">
        <x:f>IF(OR(F147="",H147=""),"",H147-F147)</x:f>
      </x:c>
      <x:c r="J147" s="4" t="n"/>
      <x:c r="K147" s="4" t="n"/>
      <x:c r="L147" s="4" t="str">
        <x:f>IF(OR(J147="",K147=""),"",K147-J147)</x:f>
      </x:c>
      <x:c r="M147" s="4" t="n"/>
      <x:c r="N147" s="4" t="n"/>
      <x:c r="O147" s="4" t="str">
        <x:f>IF(OR(M147="",N147=""),"",N147-M147)</x:f>
      </x:c>
      <x:c r="P147" t="str">
        <x:f>IF(A147="","",IF(AND(ABS(IF(I147="",0,I147))&lt;0.01,ABS(IF(L147="",0,L147))&lt;0.01,ABS(IF(O147="",0,O147))&lt;0.01),"Matched","Exception"))</x:f>
      </x:c>
    </x:row>
    <x:row r="148">
      <x:c r="C148" s="4" t="n"/>
      <x:c r="D148" s="4" t="n"/>
      <x:c r="E148" s="4" t="n"/>
      <x:c r="F148" s="4" t="str">
        <x:f>IF(C148="","",C148+IF(E148="",0,E148))</x:f>
      </x:c>
      <x:c r="G148" s="4" t="n"/>
      <x:c r="H148" s="4" t="n"/>
      <x:c r="I148" s="4" t="str">
        <x:f>IF(OR(F148="",H148=""),"",H148-F148)</x:f>
      </x:c>
      <x:c r="J148" s="4" t="n"/>
      <x:c r="K148" s="4" t="n"/>
      <x:c r="L148" s="4" t="str">
        <x:f>IF(OR(J148="",K148=""),"",K148-J148)</x:f>
      </x:c>
      <x:c r="M148" s="4" t="n"/>
      <x:c r="N148" s="4" t="n"/>
      <x:c r="O148" s="4" t="str">
        <x:f>IF(OR(M148="",N148=""),"",N148-M148)</x:f>
      </x:c>
      <x:c r="P148" t="str">
        <x:f>IF(A148="","",IF(AND(ABS(IF(I148="",0,I148))&lt;0.01,ABS(IF(L148="",0,L148))&lt;0.01,ABS(IF(O148="",0,O148))&lt;0.01),"Matched","Exception"))</x:f>
      </x:c>
    </x:row>
    <x:row r="149">
      <x:c r="C149" s="4" t="n"/>
      <x:c r="D149" s="4" t="n"/>
      <x:c r="E149" s="4" t="n"/>
      <x:c r="F149" s="4" t="str">
        <x:f>IF(C149="","",C149+IF(E149="",0,E149))</x:f>
      </x:c>
      <x:c r="G149" s="4" t="n"/>
      <x:c r="H149" s="4" t="n"/>
      <x:c r="I149" s="4" t="str">
        <x:f>IF(OR(F149="",H149=""),"",H149-F149)</x:f>
      </x:c>
      <x:c r="J149" s="4" t="n"/>
      <x:c r="K149" s="4" t="n"/>
      <x:c r="L149" s="4" t="str">
        <x:f>IF(OR(J149="",K149=""),"",K149-J149)</x:f>
      </x:c>
      <x:c r="M149" s="4" t="n"/>
      <x:c r="N149" s="4" t="n"/>
      <x:c r="O149" s="4" t="str">
        <x:f>IF(OR(M149="",N149=""),"",N149-M149)</x:f>
      </x:c>
      <x:c r="P149" t="str">
        <x:f>IF(A149="","",IF(AND(ABS(IF(I149="",0,I149))&lt;0.01,ABS(IF(L149="",0,L149))&lt;0.01,ABS(IF(O149="",0,O149))&lt;0.01),"Matched","Exception"))</x:f>
      </x:c>
    </x:row>
    <x:row r="150">
      <x:c r="C150" s="4" t="n"/>
      <x:c r="D150" s="4" t="n"/>
      <x:c r="E150" s="4" t="n"/>
      <x:c r="F150" s="4" t="str">
        <x:f>IF(C150="","",C150+IF(E150="",0,E150))</x:f>
      </x:c>
      <x:c r="G150" s="4" t="n"/>
      <x:c r="H150" s="4" t="n"/>
      <x:c r="I150" s="4" t="str">
        <x:f>IF(OR(F150="",H150=""),"",H150-F150)</x:f>
      </x:c>
      <x:c r="J150" s="4" t="n"/>
      <x:c r="K150" s="4" t="n"/>
      <x:c r="L150" s="4" t="str">
        <x:f>IF(OR(J150="",K150=""),"",K150-J150)</x:f>
      </x:c>
      <x:c r="M150" s="4" t="n"/>
      <x:c r="N150" s="4" t="n"/>
      <x:c r="O150" s="4" t="str">
        <x:f>IF(OR(M150="",N150=""),"",N150-M150)</x:f>
      </x:c>
      <x:c r="P150" t="str">
        <x:f>IF(A150="","",IF(AND(ABS(IF(I150="",0,I150))&lt;0.01,ABS(IF(L150="",0,L150))&lt;0.01,ABS(IF(O150="",0,O150))&lt;0.01),"Matched","Exception"))</x:f>
      </x:c>
    </x:row>
    <x:row r="151">
      <x:c r="C151" s="4" t="n"/>
      <x:c r="D151" s="4" t="n"/>
      <x:c r="E151" s="4" t="n"/>
      <x:c r="F151" s="4" t="str">
        <x:f>IF(C151="","",C151+IF(E151="",0,E151))</x:f>
      </x:c>
      <x:c r="G151" s="4" t="n"/>
      <x:c r="H151" s="4" t="n"/>
      <x:c r="I151" s="4" t="str">
        <x:f>IF(OR(F151="",H151=""),"",H151-F151)</x:f>
      </x:c>
      <x:c r="J151" s="4" t="n"/>
      <x:c r="K151" s="4" t="n"/>
      <x:c r="L151" s="4" t="str">
        <x:f>IF(OR(J151="",K151=""),"",K151-J151)</x:f>
      </x:c>
      <x:c r="M151" s="4" t="n"/>
      <x:c r="N151" s="4" t="n"/>
      <x:c r="O151" s="4" t="str">
        <x:f>IF(OR(M151="",N151=""),"",N151-M151)</x:f>
      </x:c>
      <x:c r="P151" t="str">
        <x:f>IF(A151="","",IF(AND(ABS(IF(I151="",0,I151))&lt;0.01,ABS(IF(L151="",0,L151))&lt;0.01,ABS(IF(O151="",0,O151))&lt;0.01),"Matched","Exception"))</x:f>
      </x:c>
    </x:row>
    <x:row r="152">
      <x:c r="C152" s="4" t="n"/>
      <x:c r="D152" s="4" t="n"/>
      <x:c r="E152" s="4" t="n"/>
      <x:c r="F152" s="4" t="str">
        <x:f>IF(C152="","",C152+IF(E152="",0,E152))</x:f>
      </x:c>
      <x:c r="G152" s="4" t="n"/>
      <x:c r="H152" s="4" t="n"/>
      <x:c r="I152" s="4" t="str">
        <x:f>IF(OR(F152="",H152=""),"",H152-F152)</x:f>
      </x:c>
      <x:c r="J152" s="4" t="n"/>
      <x:c r="K152" s="4" t="n"/>
      <x:c r="L152" s="4" t="str">
        <x:f>IF(OR(J152="",K152=""),"",K152-J152)</x:f>
      </x:c>
      <x:c r="M152" s="4" t="n"/>
      <x:c r="N152" s="4" t="n"/>
      <x:c r="O152" s="4" t="str">
        <x:f>IF(OR(M152="",N152=""),"",N152-M152)</x:f>
      </x:c>
      <x:c r="P152" t="str">
        <x:f>IF(A152="","",IF(AND(ABS(IF(I152="",0,I152))&lt;0.01,ABS(IF(L152="",0,L152))&lt;0.01,ABS(IF(O152="",0,O152))&lt;0.01),"Matched","Exception"))</x:f>
      </x:c>
    </x:row>
    <x:row r="153">
      <x:c r="C153" s="4" t="n"/>
      <x:c r="D153" s="4" t="n"/>
      <x:c r="E153" s="4" t="n"/>
      <x:c r="F153" s="4" t="str">
        <x:f>IF(C153="","",C153+IF(E153="",0,E153))</x:f>
      </x:c>
      <x:c r="G153" s="4" t="n"/>
      <x:c r="H153" s="4" t="n"/>
      <x:c r="I153" s="4" t="str">
        <x:f>IF(OR(F153="",H153=""),"",H153-F153)</x:f>
      </x:c>
      <x:c r="J153" s="4" t="n"/>
      <x:c r="K153" s="4" t="n"/>
      <x:c r="L153" s="4" t="str">
        <x:f>IF(OR(J153="",K153=""),"",K153-J153)</x:f>
      </x:c>
      <x:c r="M153" s="4" t="n"/>
      <x:c r="N153" s="4" t="n"/>
      <x:c r="O153" s="4" t="str">
        <x:f>IF(OR(M153="",N153=""),"",N153-M153)</x:f>
      </x:c>
      <x:c r="P153" t="str">
        <x:f>IF(A153="","",IF(AND(ABS(IF(I153="",0,I153))&lt;0.01,ABS(IF(L153="",0,L153))&lt;0.01,ABS(IF(O153="",0,O153))&lt;0.01),"Matched","Exception"))</x:f>
      </x:c>
    </x:row>
    <x:row r="154">
      <x:c r="C154" s="4" t="n"/>
      <x:c r="D154" s="4" t="n"/>
      <x:c r="E154" s="4" t="n"/>
      <x:c r="F154" s="4" t="str">
        <x:f>IF(C154="","",C154+IF(E154="",0,E154))</x:f>
      </x:c>
      <x:c r="G154" s="4" t="n"/>
      <x:c r="H154" s="4" t="n"/>
      <x:c r="I154" s="4" t="str">
        <x:f>IF(OR(F154="",H154=""),"",H154-F154)</x:f>
      </x:c>
      <x:c r="J154" s="4" t="n"/>
      <x:c r="K154" s="4" t="n"/>
      <x:c r="L154" s="4" t="str">
        <x:f>IF(OR(J154="",K154=""),"",K154-J154)</x:f>
      </x:c>
      <x:c r="M154" s="4" t="n"/>
      <x:c r="N154" s="4" t="n"/>
      <x:c r="O154" s="4" t="str">
        <x:f>IF(OR(M154="",N154=""),"",N154-M154)</x:f>
      </x:c>
      <x:c r="P154" t="str">
        <x:f>IF(A154="","",IF(AND(ABS(IF(I154="",0,I154))&lt;0.01,ABS(IF(L154="",0,L154))&lt;0.01,ABS(IF(O154="",0,O154))&lt;0.01),"Matched","Exception"))</x:f>
      </x:c>
    </x:row>
    <x:row r="155">
      <x:c r="C155" s="4" t="n"/>
      <x:c r="D155" s="4" t="n"/>
      <x:c r="E155" s="4" t="n"/>
      <x:c r="F155" s="4" t="str">
        <x:f>IF(C155="","",C155+IF(E155="",0,E155))</x:f>
      </x:c>
      <x:c r="G155" s="4" t="n"/>
      <x:c r="H155" s="4" t="n"/>
      <x:c r="I155" s="4" t="str">
        <x:f>IF(OR(F155="",H155=""),"",H155-F155)</x:f>
      </x:c>
      <x:c r="J155" s="4" t="n"/>
      <x:c r="K155" s="4" t="n"/>
      <x:c r="L155" s="4" t="str">
        <x:f>IF(OR(J155="",K155=""),"",K155-J155)</x:f>
      </x:c>
      <x:c r="M155" s="4" t="n"/>
      <x:c r="N155" s="4" t="n"/>
      <x:c r="O155" s="4" t="str">
        <x:f>IF(OR(M155="",N155=""),"",N155-M155)</x:f>
      </x:c>
      <x:c r="P155" t="str">
        <x:f>IF(A155="","",IF(AND(ABS(IF(I155="",0,I155))&lt;0.01,ABS(IF(L155="",0,L155))&lt;0.01,ABS(IF(O155="",0,O155))&lt;0.01),"Matched","Exception"))</x:f>
      </x:c>
    </x:row>
    <x:row r="156">
      <x:c r="C156" s="4" t="n"/>
      <x:c r="D156" s="4" t="n"/>
      <x:c r="E156" s="4" t="n"/>
      <x:c r="F156" s="4" t="str">
        <x:f>IF(C156="","",C156+IF(E156="",0,E156))</x:f>
      </x:c>
      <x:c r="G156" s="4" t="n"/>
      <x:c r="H156" s="4" t="n"/>
      <x:c r="I156" s="4" t="str">
        <x:f>IF(OR(F156="",H156=""),"",H156-F156)</x:f>
      </x:c>
      <x:c r="J156" s="4" t="n"/>
      <x:c r="K156" s="4" t="n"/>
      <x:c r="L156" s="4" t="str">
        <x:f>IF(OR(J156="",K156=""),"",K156-J156)</x:f>
      </x:c>
      <x:c r="M156" s="4" t="n"/>
      <x:c r="N156" s="4" t="n"/>
      <x:c r="O156" s="4" t="str">
        <x:f>IF(OR(M156="",N156=""),"",N156-M156)</x:f>
      </x:c>
      <x:c r="P156" t="str">
        <x:f>IF(A156="","",IF(AND(ABS(IF(I156="",0,I156))&lt;0.01,ABS(IF(L156="",0,L156))&lt;0.01,ABS(IF(O156="",0,O156))&lt;0.01),"Matched","Exception"))</x:f>
      </x:c>
    </x:row>
    <x:row r="157">
      <x:c r="C157" s="4" t="n"/>
      <x:c r="D157" s="4" t="n"/>
      <x:c r="E157" s="4" t="n"/>
      <x:c r="F157" s="4" t="str">
        <x:f>IF(C157="","",C157+IF(E157="",0,E157))</x:f>
      </x:c>
      <x:c r="G157" s="4" t="n"/>
      <x:c r="H157" s="4" t="n"/>
      <x:c r="I157" s="4" t="str">
        <x:f>IF(OR(F157="",H157=""),"",H157-F157)</x:f>
      </x:c>
      <x:c r="J157" s="4" t="n"/>
      <x:c r="K157" s="4" t="n"/>
      <x:c r="L157" s="4" t="str">
        <x:f>IF(OR(J157="",K157=""),"",K157-J157)</x:f>
      </x:c>
      <x:c r="M157" s="4" t="n"/>
      <x:c r="N157" s="4" t="n"/>
      <x:c r="O157" s="4" t="str">
        <x:f>IF(OR(M157="",N157=""),"",N157-M157)</x:f>
      </x:c>
      <x:c r="P157" t="str">
        <x:f>IF(A157="","",IF(AND(ABS(IF(I157="",0,I157))&lt;0.01,ABS(IF(L157="",0,L157))&lt;0.01,ABS(IF(O157="",0,O157))&lt;0.01),"Matched","Exception"))</x:f>
      </x:c>
    </x:row>
    <x:row r="158">
      <x:c r="C158" s="4" t="n"/>
      <x:c r="D158" s="4" t="n"/>
      <x:c r="E158" s="4" t="n"/>
      <x:c r="F158" s="4" t="str">
        <x:f>IF(C158="","",C158+IF(E158="",0,E158))</x:f>
      </x:c>
      <x:c r="G158" s="4" t="n"/>
      <x:c r="H158" s="4" t="n"/>
      <x:c r="I158" s="4" t="str">
        <x:f>IF(OR(F158="",H158=""),"",H158-F158)</x:f>
      </x:c>
      <x:c r="J158" s="4" t="n"/>
      <x:c r="K158" s="4" t="n"/>
      <x:c r="L158" s="4" t="str">
        <x:f>IF(OR(J158="",K158=""),"",K158-J158)</x:f>
      </x:c>
      <x:c r="M158" s="4" t="n"/>
      <x:c r="N158" s="4" t="n"/>
      <x:c r="O158" s="4" t="str">
        <x:f>IF(OR(M158="",N158=""),"",N158-M158)</x:f>
      </x:c>
      <x:c r="P158" t="str">
        <x:f>IF(A158="","",IF(AND(ABS(IF(I158="",0,I158))&lt;0.01,ABS(IF(L158="",0,L158))&lt;0.01,ABS(IF(O158="",0,O158))&lt;0.01),"Matched","Exception"))</x:f>
      </x:c>
    </x:row>
    <x:row r="159">
      <x:c r="C159" s="4" t="n"/>
      <x:c r="D159" s="4" t="n"/>
      <x:c r="E159" s="4" t="n"/>
      <x:c r="F159" s="4" t="str">
        <x:f>IF(C159="","",C159+IF(E159="",0,E159))</x:f>
      </x:c>
      <x:c r="G159" s="4" t="n"/>
      <x:c r="H159" s="4" t="n"/>
      <x:c r="I159" s="4" t="str">
        <x:f>IF(OR(F159="",H159=""),"",H159-F159)</x:f>
      </x:c>
      <x:c r="J159" s="4" t="n"/>
      <x:c r="K159" s="4" t="n"/>
      <x:c r="L159" s="4" t="str">
        <x:f>IF(OR(J159="",K159=""),"",K159-J159)</x:f>
      </x:c>
      <x:c r="M159" s="4" t="n"/>
      <x:c r="N159" s="4" t="n"/>
      <x:c r="O159" s="4" t="str">
        <x:f>IF(OR(M159="",N159=""),"",N159-M159)</x:f>
      </x:c>
      <x:c r="P159" t="str">
        <x:f>IF(A159="","",IF(AND(ABS(IF(I159="",0,I159))&lt;0.01,ABS(IF(L159="",0,L159))&lt;0.01,ABS(IF(O159="",0,O159))&lt;0.01),"Matched","Exception"))</x:f>
      </x:c>
    </x:row>
    <x:row r="160">
      <x:c r="C160" s="4" t="n"/>
      <x:c r="D160" s="4" t="n"/>
      <x:c r="E160" s="4" t="n"/>
      <x:c r="F160" s="4" t="str">
        <x:f>IF(C160="","",C160+IF(E160="",0,E160))</x:f>
      </x:c>
      <x:c r="G160" s="4" t="n"/>
      <x:c r="H160" s="4" t="n"/>
      <x:c r="I160" s="4" t="str">
        <x:f>IF(OR(F160="",H160=""),"",H160-F160)</x:f>
      </x:c>
      <x:c r="J160" s="4" t="n"/>
      <x:c r="K160" s="4" t="n"/>
      <x:c r="L160" s="4" t="str">
        <x:f>IF(OR(J160="",K160=""),"",K160-J160)</x:f>
      </x:c>
      <x:c r="M160" s="4" t="n"/>
      <x:c r="N160" s="4" t="n"/>
      <x:c r="O160" s="4" t="str">
        <x:f>IF(OR(M160="",N160=""),"",N160-M160)</x:f>
      </x:c>
      <x:c r="P160" t="str">
        <x:f>IF(A160="","",IF(AND(ABS(IF(I160="",0,I160))&lt;0.01,ABS(IF(L160="",0,L160))&lt;0.01,ABS(IF(O160="",0,O160))&lt;0.01),"Matched","Exception"))</x:f>
      </x:c>
    </x:row>
    <x:row r="161">
      <x:c r="C161" s="4" t="n"/>
      <x:c r="D161" s="4" t="n"/>
      <x:c r="E161" s="4" t="n"/>
      <x:c r="F161" s="4" t="str">
        <x:f>IF(C161="","",C161+IF(E161="",0,E161))</x:f>
      </x:c>
      <x:c r="G161" s="4" t="n"/>
      <x:c r="H161" s="4" t="n"/>
      <x:c r="I161" s="4" t="str">
        <x:f>IF(OR(F161="",H161=""),"",H161-F161)</x:f>
      </x:c>
      <x:c r="J161" s="4" t="n"/>
      <x:c r="K161" s="4" t="n"/>
      <x:c r="L161" s="4" t="str">
        <x:f>IF(OR(J161="",K161=""),"",K161-J161)</x:f>
      </x:c>
      <x:c r="M161" s="4" t="n"/>
      <x:c r="N161" s="4" t="n"/>
      <x:c r="O161" s="4" t="str">
        <x:f>IF(OR(M161="",N161=""),"",N161-M161)</x:f>
      </x:c>
      <x:c r="P161" t="str">
        <x:f>IF(A161="","",IF(AND(ABS(IF(I161="",0,I161))&lt;0.01,ABS(IF(L161="",0,L161))&lt;0.01,ABS(IF(O161="",0,O161))&lt;0.01),"Matched","Exception"))</x:f>
      </x:c>
    </x:row>
    <x:row r="162">
      <x:c r="C162" s="4" t="n"/>
      <x:c r="D162" s="4" t="n"/>
      <x:c r="E162" s="4" t="n"/>
      <x:c r="F162" s="4" t="str">
        <x:f>IF(C162="","",C162+IF(E162="",0,E162))</x:f>
      </x:c>
      <x:c r="G162" s="4" t="n"/>
      <x:c r="H162" s="4" t="n"/>
      <x:c r="I162" s="4" t="str">
        <x:f>IF(OR(F162="",H162=""),"",H162-F162)</x:f>
      </x:c>
      <x:c r="J162" s="4" t="n"/>
      <x:c r="K162" s="4" t="n"/>
      <x:c r="L162" s="4" t="str">
        <x:f>IF(OR(J162="",K162=""),"",K162-J162)</x:f>
      </x:c>
      <x:c r="M162" s="4" t="n"/>
      <x:c r="N162" s="4" t="n"/>
      <x:c r="O162" s="4" t="str">
        <x:f>IF(OR(M162="",N162=""),"",N162-M162)</x:f>
      </x:c>
      <x:c r="P162" t="str">
        <x:f>IF(A162="","",IF(AND(ABS(IF(I162="",0,I162))&lt;0.01,ABS(IF(L162="",0,L162))&lt;0.01,ABS(IF(O162="",0,O162))&lt;0.01),"Matched","Exception"))</x:f>
      </x:c>
    </x:row>
    <x:row r="163">
      <x:c r="C163" s="4" t="n"/>
      <x:c r="D163" s="4" t="n"/>
      <x:c r="E163" s="4" t="n"/>
      <x:c r="F163" s="4" t="str">
        <x:f>IF(C163="","",C163+IF(E163="",0,E163))</x:f>
      </x:c>
      <x:c r="G163" s="4" t="n"/>
      <x:c r="H163" s="4" t="n"/>
      <x:c r="I163" s="4" t="str">
        <x:f>IF(OR(F163="",H163=""),"",H163-F163)</x:f>
      </x:c>
      <x:c r="J163" s="4" t="n"/>
      <x:c r="K163" s="4" t="n"/>
      <x:c r="L163" s="4" t="str">
        <x:f>IF(OR(J163="",K163=""),"",K163-J163)</x:f>
      </x:c>
      <x:c r="M163" s="4" t="n"/>
      <x:c r="N163" s="4" t="n"/>
      <x:c r="O163" s="4" t="str">
        <x:f>IF(OR(M163="",N163=""),"",N163-M163)</x:f>
      </x:c>
      <x:c r="P163" t="str">
        <x:f>IF(A163="","",IF(AND(ABS(IF(I163="",0,I163))&lt;0.01,ABS(IF(L163="",0,L163))&lt;0.01,ABS(IF(O163="",0,O163))&lt;0.01),"Matched","Exception"))</x:f>
      </x:c>
    </x:row>
    <x:row r="164">
      <x:c r="C164" s="4" t="n"/>
      <x:c r="D164" s="4" t="n"/>
      <x:c r="E164" s="4" t="n"/>
      <x:c r="F164" s="4" t="str">
        <x:f>IF(C164="","",C164+IF(E164="",0,E164))</x:f>
      </x:c>
      <x:c r="G164" s="4" t="n"/>
      <x:c r="H164" s="4" t="n"/>
      <x:c r="I164" s="4" t="str">
        <x:f>IF(OR(F164="",H164=""),"",H164-F164)</x:f>
      </x:c>
      <x:c r="J164" s="4" t="n"/>
      <x:c r="K164" s="4" t="n"/>
      <x:c r="L164" s="4" t="str">
        <x:f>IF(OR(J164="",K164=""),"",K164-J164)</x:f>
      </x:c>
      <x:c r="M164" s="4" t="n"/>
      <x:c r="N164" s="4" t="n"/>
      <x:c r="O164" s="4" t="str">
        <x:f>IF(OR(M164="",N164=""),"",N164-M164)</x:f>
      </x:c>
      <x:c r="P164" t="str">
        <x:f>IF(A164="","",IF(AND(ABS(IF(I164="",0,I164))&lt;0.01,ABS(IF(L164="",0,L164))&lt;0.01,ABS(IF(O164="",0,O164))&lt;0.01),"Matched","Exception"))</x:f>
      </x:c>
    </x:row>
    <x:row r="165">
      <x:c r="C165" s="4" t="n"/>
      <x:c r="D165" s="4" t="n"/>
      <x:c r="E165" s="4" t="n"/>
      <x:c r="F165" s="4" t="str">
        <x:f>IF(C165="","",C165+IF(E165="",0,E165))</x:f>
      </x:c>
      <x:c r="G165" s="4" t="n"/>
      <x:c r="H165" s="4" t="n"/>
      <x:c r="I165" s="4" t="str">
        <x:f>IF(OR(F165="",H165=""),"",H165-F165)</x:f>
      </x:c>
      <x:c r="J165" s="4" t="n"/>
      <x:c r="K165" s="4" t="n"/>
      <x:c r="L165" s="4" t="str">
        <x:f>IF(OR(J165="",K165=""),"",K165-J165)</x:f>
      </x:c>
      <x:c r="M165" s="4" t="n"/>
      <x:c r="N165" s="4" t="n"/>
      <x:c r="O165" s="4" t="str">
        <x:f>IF(OR(M165="",N165=""),"",N165-M165)</x:f>
      </x:c>
      <x:c r="P165" t="str">
        <x:f>IF(A165="","",IF(AND(ABS(IF(I165="",0,I165))&lt;0.01,ABS(IF(L165="",0,L165))&lt;0.01,ABS(IF(O165="",0,O165))&lt;0.01),"Matched","Exception"))</x:f>
      </x:c>
    </x:row>
    <x:row r="166">
      <x:c r="C166" s="4" t="n"/>
      <x:c r="D166" s="4" t="n"/>
      <x:c r="E166" s="4" t="n"/>
      <x:c r="F166" s="4" t="str">
        <x:f>IF(C166="","",C166+IF(E166="",0,E166))</x:f>
      </x:c>
      <x:c r="G166" s="4" t="n"/>
      <x:c r="H166" s="4" t="n"/>
      <x:c r="I166" s="4" t="str">
        <x:f>IF(OR(F166="",H166=""),"",H166-F166)</x:f>
      </x:c>
      <x:c r="J166" s="4" t="n"/>
      <x:c r="K166" s="4" t="n"/>
      <x:c r="L166" s="4" t="str">
        <x:f>IF(OR(J166="",K166=""),"",K166-J166)</x:f>
      </x:c>
      <x:c r="M166" s="4" t="n"/>
      <x:c r="N166" s="4" t="n"/>
      <x:c r="O166" s="4" t="str">
        <x:f>IF(OR(M166="",N166=""),"",N166-M166)</x:f>
      </x:c>
      <x:c r="P166" t="str">
        <x:f>IF(A166="","",IF(AND(ABS(IF(I166="",0,I166))&lt;0.01,ABS(IF(L166="",0,L166))&lt;0.01,ABS(IF(O166="",0,O166))&lt;0.01),"Matched","Exception"))</x:f>
      </x:c>
    </x:row>
    <x:row r="167">
      <x:c r="C167" s="4" t="n"/>
      <x:c r="D167" s="4" t="n"/>
      <x:c r="E167" s="4" t="n"/>
      <x:c r="F167" s="4" t="str">
        <x:f>IF(C167="","",C167+IF(E167="",0,E167))</x:f>
      </x:c>
      <x:c r="G167" s="4" t="n"/>
      <x:c r="H167" s="4" t="n"/>
      <x:c r="I167" s="4" t="str">
        <x:f>IF(OR(F167="",H167=""),"",H167-F167)</x:f>
      </x:c>
      <x:c r="J167" s="4" t="n"/>
      <x:c r="K167" s="4" t="n"/>
      <x:c r="L167" s="4" t="str">
        <x:f>IF(OR(J167="",K167=""),"",K167-J167)</x:f>
      </x:c>
      <x:c r="M167" s="4" t="n"/>
      <x:c r="N167" s="4" t="n"/>
      <x:c r="O167" s="4" t="str">
        <x:f>IF(OR(M167="",N167=""),"",N167-M167)</x:f>
      </x:c>
      <x:c r="P167" t="str">
        <x:f>IF(A167="","",IF(AND(ABS(IF(I167="",0,I167))&lt;0.01,ABS(IF(L167="",0,L167))&lt;0.01,ABS(IF(O167="",0,O167))&lt;0.01),"Matched","Exception"))</x:f>
      </x:c>
    </x:row>
    <x:row r="168">
      <x:c r="C168" s="4" t="n"/>
      <x:c r="D168" s="4" t="n"/>
      <x:c r="E168" s="4" t="n"/>
      <x:c r="F168" s="4" t="str">
        <x:f>IF(C168="","",C168+IF(E168="",0,E168))</x:f>
      </x:c>
      <x:c r="G168" s="4" t="n"/>
      <x:c r="H168" s="4" t="n"/>
      <x:c r="I168" s="4" t="str">
        <x:f>IF(OR(F168="",H168=""),"",H168-F168)</x:f>
      </x:c>
      <x:c r="J168" s="4" t="n"/>
      <x:c r="K168" s="4" t="n"/>
      <x:c r="L168" s="4" t="str">
        <x:f>IF(OR(J168="",K168=""),"",K168-J168)</x:f>
      </x:c>
      <x:c r="M168" s="4" t="n"/>
      <x:c r="N168" s="4" t="n"/>
      <x:c r="O168" s="4" t="str">
        <x:f>IF(OR(M168="",N168=""),"",N168-M168)</x:f>
      </x:c>
      <x:c r="P168" t="str">
        <x:f>IF(A168="","",IF(AND(ABS(IF(I168="",0,I168))&lt;0.01,ABS(IF(L168="",0,L168))&lt;0.01,ABS(IF(O168="",0,O168))&lt;0.01),"Matched","Exception"))</x:f>
      </x:c>
    </x:row>
    <x:row r="169">
      <x:c r="C169" s="4" t="n"/>
      <x:c r="D169" s="4" t="n"/>
      <x:c r="E169" s="4" t="n"/>
      <x:c r="F169" s="4" t="str">
        <x:f>IF(C169="","",C169+IF(E169="",0,E169))</x:f>
      </x:c>
      <x:c r="G169" s="4" t="n"/>
      <x:c r="H169" s="4" t="n"/>
      <x:c r="I169" s="4" t="str">
        <x:f>IF(OR(F169="",H169=""),"",H169-F169)</x:f>
      </x:c>
      <x:c r="J169" s="4" t="n"/>
      <x:c r="K169" s="4" t="n"/>
      <x:c r="L169" s="4" t="str">
        <x:f>IF(OR(J169="",K169=""),"",K169-J169)</x:f>
      </x:c>
      <x:c r="M169" s="4" t="n"/>
      <x:c r="N169" s="4" t="n"/>
      <x:c r="O169" s="4" t="str">
        <x:f>IF(OR(M169="",N169=""),"",N169-M169)</x:f>
      </x:c>
      <x:c r="P169" t="str">
        <x:f>IF(A169="","",IF(AND(ABS(IF(I169="",0,I169))&lt;0.01,ABS(IF(L169="",0,L169))&lt;0.01,ABS(IF(O169="",0,O169))&lt;0.01),"Matched","Exception"))</x:f>
      </x:c>
    </x:row>
    <x:row r="170">
      <x:c r="C170" s="4" t="n"/>
      <x:c r="D170" s="4" t="n"/>
      <x:c r="E170" s="4" t="n"/>
      <x:c r="F170" s="4" t="str">
        <x:f>IF(C170="","",C170+IF(E170="",0,E170))</x:f>
      </x:c>
      <x:c r="G170" s="4" t="n"/>
      <x:c r="H170" s="4" t="n"/>
      <x:c r="I170" s="4" t="str">
        <x:f>IF(OR(F170="",H170=""),"",H170-F170)</x:f>
      </x:c>
      <x:c r="J170" s="4" t="n"/>
      <x:c r="K170" s="4" t="n"/>
      <x:c r="L170" s="4" t="str">
        <x:f>IF(OR(J170="",K170=""),"",K170-J170)</x:f>
      </x:c>
      <x:c r="M170" s="4" t="n"/>
      <x:c r="N170" s="4" t="n"/>
      <x:c r="O170" s="4" t="str">
        <x:f>IF(OR(M170="",N170=""),"",N170-M170)</x:f>
      </x:c>
      <x:c r="P170" t="str">
        <x:f>IF(A170="","",IF(AND(ABS(IF(I170="",0,I170))&lt;0.01,ABS(IF(L170="",0,L170))&lt;0.01,ABS(IF(O170="",0,O170))&lt;0.01),"Matched","Exception"))</x:f>
      </x:c>
    </x:row>
    <x:row r="171">
      <x:c r="C171" s="4" t="n"/>
      <x:c r="D171" s="4" t="n"/>
      <x:c r="E171" s="4" t="n"/>
      <x:c r="F171" s="4" t="str">
        <x:f>IF(C171="","",C171+IF(E171="",0,E171))</x:f>
      </x:c>
      <x:c r="G171" s="4" t="n"/>
      <x:c r="H171" s="4" t="n"/>
      <x:c r="I171" s="4" t="str">
        <x:f>IF(OR(F171="",H171=""),"",H171-F171)</x:f>
      </x:c>
      <x:c r="J171" s="4" t="n"/>
      <x:c r="K171" s="4" t="n"/>
      <x:c r="L171" s="4" t="str">
        <x:f>IF(OR(J171="",K171=""),"",K171-J171)</x:f>
      </x:c>
      <x:c r="M171" s="4" t="n"/>
      <x:c r="N171" s="4" t="n"/>
      <x:c r="O171" s="4" t="str">
        <x:f>IF(OR(M171="",N171=""),"",N171-M171)</x:f>
      </x:c>
      <x:c r="P171" t="str">
        <x:f>IF(A171="","",IF(AND(ABS(IF(I171="",0,I171))&lt;0.01,ABS(IF(L171="",0,L171))&lt;0.01,ABS(IF(O171="",0,O171))&lt;0.01),"Matched","Exception"))</x:f>
      </x:c>
    </x:row>
    <x:row r="172">
      <x:c r="C172" s="4" t="n"/>
      <x:c r="D172" s="4" t="n"/>
      <x:c r="E172" s="4" t="n"/>
      <x:c r="F172" s="4" t="str">
        <x:f>IF(C172="","",C172+IF(E172="",0,E172))</x:f>
      </x:c>
      <x:c r="G172" s="4" t="n"/>
      <x:c r="H172" s="4" t="n"/>
      <x:c r="I172" s="4" t="str">
        <x:f>IF(OR(F172="",H172=""),"",H172-F172)</x:f>
      </x:c>
      <x:c r="J172" s="4" t="n"/>
      <x:c r="K172" s="4" t="n"/>
      <x:c r="L172" s="4" t="str">
        <x:f>IF(OR(J172="",K172=""),"",K172-J172)</x:f>
      </x:c>
      <x:c r="M172" s="4" t="n"/>
      <x:c r="N172" s="4" t="n"/>
      <x:c r="O172" s="4" t="str">
        <x:f>IF(OR(M172="",N172=""),"",N172-M172)</x:f>
      </x:c>
      <x:c r="P172" t="str">
        <x:f>IF(A172="","",IF(AND(ABS(IF(I172="",0,I172))&lt;0.01,ABS(IF(L172="",0,L172))&lt;0.01,ABS(IF(O172="",0,O172))&lt;0.01),"Matched","Exception"))</x:f>
      </x:c>
    </x:row>
    <x:row r="173">
      <x:c r="C173" s="4" t="n"/>
      <x:c r="D173" s="4" t="n"/>
      <x:c r="E173" s="4" t="n"/>
      <x:c r="F173" s="4" t="str">
        <x:f>IF(C173="","",C173+IF(E173="",0,E173))</x:f>
      </x:c>
      <x:c r="G173" s="4" t="n"/>
      <x:c r="H173" s="4" t="n"/>
      <x:c r="I173" s="4" t="str">
        <x:f>IF(OR(F173="",H173=""),"",H173-F173)</x:f>
      </x:c>
      <x:c r="J173" s="4" t="n"/>
      <x:c r="K173" s="4" t="n"/>
      <x:c r="L173" s="4" t="str">
        <x:f>IF(OR(J173="",K173=""),"",K173-J173)</x:f>
      </x:c>
      <x:c r="M173" s="4" t="n"/>
      <x:c r="N173" s="4" t="n"/>
      <x:c r="O173" s="4" t="str">
        <x:f>IF(OR(M173="",N173=""),"",N173-M173)</x:f>
      </x:c>
      <x:c r="P173" t="str">
        <x:f>IF(A173="","",IF(AND(ABS(IF(I173="",0,I173))&lt;0.01,ABS(IF(L173="",0,L173))&lt;0.01,ABS(IF(O173="",0,O173))&lt;0.01),"Matched","Exception"))</x:f>
      </x:c>
    </x:row>
    <x:row r="174">
      <x:c r="C174" s="4" t="n"/>
      <x:c r="D174" s="4" t="n"/>
      <x:c r="E174" s="4" t="n"/>
      <x:c r="F174" s="4" t="str">
        <x:f>IF(C174="","",C174+IF(E174="",0,E174))</x:f>
      </x:c>
      <x:c r="G174" s="4" t="n"/>
      <x:c r="H174" s="4" t="n"/>
      <x:c r="I174" s="4" t="str">
        <x:f>IF(OR(F174="",H174=""),"",H174-F174)</x:f>
      </x:c>
      <x:c r="J174" s="4" t="n"/>
      <x:c r="K174" s="4" t="n"/>
      <x:c r="L174" s="4" t="str">
        <x:f>IF(OR(J174="",K174=""),"",K174-J174)</x:f>
      </x:c>
      <x:c r="M174" s="4" t="n"/>
      <x:c r="N174" s="4" t="n"/>
      <x:c r="O174" s="4" t="str">
        <x:f>IF(OR(M174="",N174=""),"",N174-M174)</x:f>
      </x:c>
      <x:c r="P174" t="str">
        <x:f>IF(A174="","",IF(AND(ABS(IF(I174="",0,I174))&lt;0.01,ABS(IF(L174="",0,L174))&lt;0.01,ABS(IF(O174="",0,O174))&lt;0.01),"Matched","Exception"))</x:f>
      </x:c>
    </x:row>
    <x:row r="175">
      <x:c r="C175" s="4" t="n"/>
      <x:c r="D175" s="4" t="n"/>
      <x:c r="E175" s="4" t="n"/>
      <x:c r="F175" s="4" t="str">
        <x:f>IF(C175="","",C175+IF(E175="",0,E175))</x:f>
      </x:c>
      <x:c r="G175" s="4" t="n"/>
      <x:c r="H175" s="4" t="n"/>
      <x:c r="I175" s="4" t="str">
        <x:f>IF(OR(F175="",H175=""),"",H175-F175)</x:f>
      </x:c>
      <x:c r="J175" s="4" t="n"/>
      <x:c r="K175" s="4" t="n"/>
      <x:c r="L175" s="4" t="str">
        <x:f>IF(OR(J175="",K175=""),"",K175-J175)</x:f>
      </x:c>
      <x:c r="M175" s="4" t="n"/>
      <x:c r="N175" s="4" t="n"/>
      <x:c r="O175" s="4" t="str">
        <x:f>IF(OR(M175="",N175=""),"",N175-M175)</x:f>
      </x:c>
      <x:c r="P175" t="str">
        <x:f>IF(A175="","",IF(AND(ABS(IF(I175="",0,I175))&lt;0.01,ABS(IF(L175="",0,L175))&lt;0.01,ABS(IF(O175="",0,O175))&lt;0.01),"Matched","Exception"))</x:f>
      </x:c>
    </x:row>
    <x:row r="176">
      <x:c r="C176" s="4" t="n"/>
      <x:c r="D176" s="4" t="n"/>
      <x:c r="E176" s="4" t="n"/>
      <x:c r="F176" s="4" t="str">
        <x:f>IF(C176="","",C176+IF(E176="",0,E176))</x:f>
      </x:c>
      <x:c r="G176" s="4" t="n"/>
      <x:c r="H176" s="4" t="n"/>
      <x:c r="I176" s="4" t="str">
        <x:f>IF(OR(F176="",H176=""),"",H176-F176)</x:f>
      </x:c>
      <x:c r="J176" s="4" t="n"/>
      <x:c r="K176" s="4" t="n"/>
      <x:c r="L176" s="4" t="str">
        <x:f>IF(OR(J176="",K176=""),"",K176-J176)</x:f>
      </x:c>
      <x:c r="M176" s="4" t="n"/>
      <x:c r="N176" s="4" t="n"/>
      <x:c r="O176" s="4" t="str">
        <x:f>IF(OR(M176="",N176=""),"",N176-M176)</x:f>
      </x:c>
      <x:c r="P176" t="str">
        <x:f>IF(A176="","",IF(AND(ABS(IF(I176="",0,I176))&lt;0.01,ABS(IF(L176="",0,L176))&lt;0.01,ABS(IF(O176="",0,O176))&lt;0.01),"Matched","Exception"))</x:f>
      </x:c>
    </x:row>
    <x:row r="177">
      <x:c r="C177" s="4" t="n"/>
      <x:c r="D177" s="4" t="n"/>
      <x:c r="E177" s="4" t="n"/>
      <x:c r="F177" s="4" t="str">
        <x:f>IF(C177="","",C177+IF(E177="",0,E177))</x:f>
      </x:c>
      <x:c r="G177" s="4" t="n"/>
      <x:c r="H177" s="4" t="n"/>
      <x:c r="I177" s="4" t="str">
        <x:f>IF(OR(F177="",H177=""),"",H177-F177)</x:f>
      </x:c>
      <x:c r="J177" s="4" t="n"/>
      <x:c r="K177" s="4" t="n"/>
      <x:c r="L177" s="4" t="str">
        <x:f>IF(OR(J177="",K177=""),"",K177-J177)</x:f>
      </x:c>
      <x:c r="M177" s="4" t="n"/>
      <x:c r="N177" s="4" t="n"/>
      <x:c r="O177" s="4" t="str">
        <x:f>IF(OR(M177="",N177=""),"",N177-M177)</x:f>
      </x:c>
      <x:c r="P177" t="str">
        <x:f>IF(A177="","",IF(AND(ABS(IF(I177="",0,I177))&lt;0.01,ABS(IF(L177="",0,L177))&lt;0.01,ABS(IF(O177="",0,O177))&lt;0.01),"Matched","Exception"))</x:f>
      </x:c>
    </x:row>
    <x:row r="178">
      <x:c r="C178" s="4" t="n"/>
      <x:c r="D178" s="4" t="n"/>
      <x:c r="E178" s="4" t="n"/>
      <x:c r="F178" s="4" t="str">
        <x:f>IF(C178="","",C178+IF(E178="",0,E178))</x:f>
      </x:c>
      <x:c r="G178" s="4" t="n"/>
      <x:c r="H178" s="4" t="n"/>
      <x:c r="I178" s="4" t="str">
        <x:f>IF(OR(F178="",H178=""),"",H178-F178)</x:f>
      </x:c>
      <x:c r="J178" s="4" t="n"/>
      <x:c r="K178" s="4" t="n"/>
      <x:c r="L178" s="4" t="str">
        <x:f>IF(OR(J178="",K178=""),"",K178-J178)</x:f>
      </x:c>
      <x:c r="M178" s="4" t="n"/>
      <x:c r="N178" s="4" t="n"/>
      <x:c r="O178" s="4" t="str">
        <x:f>IF(OR(M178="",N178=""),"",N178-M178)</x:f>
      </x:c>
      <x:c r="P178" t="str">
        <x:f>IF(A178="","",IF(AND(ABS(IF(I178="",0,I178))&lt;0.01,ABS(IF(L178="",0,L178))&lt;0.01,ABS(IF(O178="",0,O178))&lt;0.01),"Matched","Exception"))</x:f>
      </x:c>
    </x:row>
    <x:row r="179">
      <x:c r="C179" s="4" t="n"/>
      <x:c r="D179" s="4" t="n"/>
      <x:c r="E179" s="4" t="n"/>
      <x:c r="F179" s="4" t="str">
        <x:f>IF(C179="","",C179+IF(E179="",0,E179))</x:f>
      </x:c>
      <x:c r="G179" s="4" t="n"/>
      <x:c r="H179" s="4" t="n"/>
      <x:c r="I179" s="4" t="str">
        <x:f>IF(OR(F179="",H179=""),"",H179-F179)</x:f>
      </x:c>
      <x:c r="J179" s="4" t="n"/>
      <x:c r="K179" s="4" t="n"/>
      <x:c r="L179" s="4" t="str">
        <x:f>IF(OR(J179="",K179=""),"",K179-J179)</x:f>
      </x:c>
      <x:c r="M179" s="4" t="n"/>
      <x:c r="N179" s="4" t="n"/>
      <x:c r="O179" s="4" t="str">
        <x:f>IF(OR(M179="",N179=""),"",N179-M179)</x:f>
      </x:c>
      <x:c r="P179" t="str">
        <x:f>IF(A179="","",IF(AND(ABS(IF(I179="",0,I179))&lt;0.01,ABS(IF(L179="",0,L179))&lt;0.01,ABS(IF(O179="",0,O179))&lt;0.01),"Matched","Exception"))</x:f>
      </x:c>
    </x:row>
    <x:row r="180">
      <x:c r="C180" s="4" t="n"/>
      <x:c r="D180" s="4" t="n"/>
      <x:c r="E180" s="4" t="n"/>
      <x:c r="F180" s="4" t="str">
        <x:f>IF(C180="","",C180+IF(E180="",0,E180))</x:f>
      </x:c>
      <x:c r="G180" s="4" t="n"/>
      <x:c r="H180" s="4" t="n"/>
      <x:c r="I180" s="4" t="str">
        <x:f>IF(OR(F180="",H180=""),"",H180-F180)</x:f>
      </x:c>
      <x:c r="J180" s="4" t="n"/>
      <x:c r="K180" s="4" t="n"/>
      <x:c r="L180" s="4" t="str">
        <x:f>IF(OR(J180="",K180=""),"",K180-J180)</x:f>
      </x:c>
      <x:c r="M180" s="4" t="n"/>
      <x:c r="N180" s="4" t="n"/>
      <x:c r="O180" s="4" t="str">
        <x:f>IF(OR(M180="",N180=""),"",N180-M180)</x:f>
      </x:c>
      <x:c r="P180" t="str">
        <x:f>IF(A180="","",IF(AND(ABS(IF(I180="",0,I180))&lt;0.01,ABS(IF(L180="",0,L180))&lt;0.01,ABS(IF(O180="",0,O180))&lt;0.01),"Matched","Exception"))</x:f>
      </x:c>
    </x:row>
    <x:row r="181">
      <x:c r="C181" s="4" t="n"/>
      <x:c r="D181" s="4" t="n"/>
      <x:c r="E181" s="4" t="n"/>
      <x:c r="F181" s="4" t="str">
        <x:f>IF(C181="","",C181+IF(E181="",0,E181))</x:f>
      </x:c>
      <x:c r="G181" s="4" t="n"/>
      <x:c r="H181" s="4" t="n"/>
      <x:c r="I181" s="4" t="str">
        <x:f>IF(OR(F181="",H181=""),"",H181-F181)</x:f>
      </x:c>
      <x:c r="J181" s="4" t="n"/>
      <x:c r="K181" s="4" t="n"/>
      <x:c r="L181" s="4" t="str">
        <x:f>IF(OR(J181="",K181=""),"",K181-J181)</x:f>
      </x:c>
      <x:c r="M181" s="4" t="n"/>
      <x:c r="N181" s="4" t="n"/>
      <x:c r="O181" s="4" t="str">
        <x:f>IF(OR(M181="",N181=""),"",N181-M181)</x:f>
      </x:c>
      <x:c r="P181" t="str">
        <x:f>IF(A181="","",IF(AND(ABS(IF(I181="",0,I181))&lt;0.01,ABS(IF(L181="",0,L181))&lt;0.01,ABS(IF(O181="",0,O181))&lt;0.01),"Matched","Exception"))</x:f>
      </x:c>
    </x:row>
    <x:row r="182">
      <x:c r="C182" s="4" t="n"/>
      <x:c r="D182" s="4" t="n"/>
      <x:c r="E182" s="4" t="n"/>
      <x:c r="F182" s="4" t="str">
        <x:f>IF(C182="","",C182+IF(E182="",0,E182))</x:f>
      </x:c>
      <x:c r="G182" s="4" t="n"/>
      <x:c r="H182" s="4" t="n"/>
      <x:c r="I182" s="4" t="str">
        <x:f>IF(OR(F182="",H182=""),"",H182-F182)</x:f>
      </x:c>
      <x:c r="J182" s="4" t="n"/>
      <x:c r="K182" s="4" t="n"/>
      <x:c r="L182" s="4" t="str">
        <x:f>IF(OR(J182="",K182=""),"",K182-J182)</x:f>
      </x:c>
      <x:c r="M182" s="4" t="n"/>
      <x:c r="N182" s="4" t="n"/>
      <x:c r="O182" s="4" t="str">
        <x:f>IF(OR(M182="",N182=""),"",N182-M182)</x:f>
      </x:c>
      <x:c r="P182" t="str">
        <x:f>IF(A182="","",IF(AND(ABS(IF(I182="",0,I182))&lt;0.01,ABS(IF(L182="",0,L182))&lt;0.01,ABS(IF(O182="",0,O182))&lt;0.01),"Matched","Exception"))</x:f>
      </x:c>
    </x:row>
    <x:row r="183">
      <x:c r="C183" s="4" t="n"/>
      <x:c r="D183" s="4" t="n"/>
      <x:c r="E183" s="4" t="n"/>
      <x:c r="F183" s="4" t="str">
        <x:f>IF(C183="","",C183+IF(E183="",0,E183))</x:f>
      </x:c>
      <x:c r="G183" s="4" t="n"/>
      <x:c r="H183" s="4" t="n"/>
      <x:c r="I183" s="4" t="str">
        <x:f>IF(OR(F183="",H183=""),"",H183-F183)</x:f>
      </x:c>
      <x:c r="J183" s="4" t="n"/>
      <x:c r="K183" s="4" t="n"/>
      <x:c r="L183" s="4" t="str">
        <x:f>IF(OR(J183="",K183=""),"",K183-J183)</x:f>
      </x:c>
      <x:c r="M183" s="4" t="n"/>
      <x:c r="N183" s="4" t="n"/>
      <x:c r="O183" s="4" t="str">
        <x:f>IF(OR(M183="",N183=""),"",N183-M183)</x:f>
      </x:c>
      <x:c r="P183" t="str">
        <x:f>IF(A183="","",IF(AND(ABS(IF(I183="",0,I183))&lt;0.01,ABS(IF(L183="",0,L183))&lt;0.01,ABS(IF(O183="",0,O183))&lt;0.01),"Matched","Exception"))</x:f>
      </x:c>
    </x:row>
    <x:row r="184">
      <x:c r="C184" s="4" t="n"/>
      <x:c r="D184" s="4" t="n"/>
      <x:c r="E184" s="4" t="n"/>
      <x:c r="F184" s="4" t="str">
        <x:f>IF(C184="","",C184+IF(E184="",0,E184))</x:f>
      </x:c>
      <x:c r="G184" s="4" t="n"/>
      <x:c r="H184" s="4" t="n"/>
      <x:c r="I184" s="4" t="str">
        <x:f>IF(OR(F184="",H184=""),"",H184-F184)</x:f>
      </x:c>
      <x:c r="J184" s="4" t="n"/>
      <x:c r="K184" s="4" t="n"/>
      <x:c r="L184" s="4" t="str">
        <x:f>IF(OR(J184="",K184=""),"",K184-J184)</x:f>
      </x:c>
      <x:c r="M184" s="4" t="n"/>
      <x:c r="N184" s="4" t="n"/>
      <x:c r="O184" s="4" t="str">
        <x:f>IF(OR(M184="",N184=""),"",N184-M184)</x:f>
      </x:c>
      <x:c r="P184" t="str">
        <x:f>IF(A184="","",IF(AND(ABS(IF(I184="",0,I184))&lt;0.01,ABS(IF(L184="",0,L184))&lt;0.01,ABS(IF(O184="",0,O184))&lt;0.01),"Matched","Exception"))</x:f>
      </x:c>
    </x:row>
    <x:row r="185">
      <x:c r="C185" s="4" t="n"/>
      <x:c r="D185" s="4" t="n"/>
      <x:c r="E185" s="4" t="n"/>
      <x:c r="F185" s="4" t="str">
        <x:f>IF(C185="","",C185+IF(E185="",0,E185))</x:f>
      </x:c>
      <x:c r="G185" s="4" t="n"/>
      <x:c r="H185" s="4" t="n"/>
      <x:c r="I185" s="4" t="str">
        <x:f>IF(OR(F185="",H185=""),"",H185-F185)</x:f>
      </x:c>
      <x:c r="J185" s="4" t="n"/>
      <x:c r="K185" s="4" t="n"/>
      <x:c r="L185" s="4" t="str">
        <x:f>IF(OR(J185="",K185=""),"",K185-J185)</x:f>
      </x:c>
      <x:c r="M185" s="4" t="n"/>
      <x:c r="N185" s="4" t="n"/>
      <x:c r="O185" s="4" t="str">
        <x:f>IF(OR(M185="",N185=""),"",N185-M185)</x:f>
      </x:c>
      <x:c r="P185" t="str">
        <x:f>IF(A185="","",IF(AND(ABS(IF(I185="",0,I185))&lt;0.01,ABS(IF(L185="",0,L185))&lt;0.01,ABS(IF(O185="",0,O185))&lt;0.01),"Matched","Exception"))</x:f>
      </x:c>
    </x:row>
    <x:row r="186">
      <x:c r="C186" s="4" t="n"/>
      <x:c r="D186" s="4" t="n"/>
      <x:c r="E186" s="4" t="n"/>
      <x:c r="F186" s="4" t="str">
        <x:f>IF(C186="","",C186+IF(E186="",0,E186))</x:f>
      </x:c>
      <x:c r="G186" s="4" t="n"/>
      <x:c r="H186" s="4" t="n"/>
      <x:c r="I186" s="4" t="str">
        <x:f>IF(OR(F186="",H186=""),"",H186-F186)</x:f>
      </x:c>
      <x:c r="J186" s="4" t="n"/>
      <x:c r="K186" s="4" t="n"/>
      <x:c r="L186" s="4" t="str">
        <x:f>IF(OR(J186="",K186=""),"",K186-J186)</x:f>
      </x:c>
      <x:c r="M186" s="4" t="n"/>
      <x:c r="N186" s="4" t="n"/>
      <x:c r="O186" s="4" t="str">
        <x:f>IF(OR(M186="",N186=""),"",N186-M186)</x:f>
      </x:c>
      <x:c r="P186" t="str">
        <x:f>IF(A186="","",IF(AND(ABS(IF(I186="",0,I186))&lt;0.01,ABS(IF(L186="",0,L186))&lt;0.01,ABS(IF(O186="",0,O186))&lt;0.01),"Matched","Exception"))</x:f>
      </x:c>
    </x:row>
    <x:row r="187">
      <x:c r="C187" s="4" t="n"/>
      <x:c r="D187" s="4" t="n"/>
      <x:c r="E187" s="4" t="n"/>
      <x:c r="F187" s="4" t="str">
        <x:f>IF(C187="","",C187+IF(E187="",0,E187))</x:f>
      </x:c>
      <x:c r="G187" s="4" t="n"/>
      <x:c r="H187" s="4" t="n"/>
      <x:c r="I187" s="4" t="str">
        <x:f>IF(OR(F187="",H187=""),"",H187-F187)</x:f>
      </x:c>
      <x:c r="J187" s="4" t="n"/>
      <x:c r="K187" s="4" t="n"/>
      <x:c r="L187" s="4" t="str">
        <x:f>IF(OR(J187="",K187=""),"",K187-J187)</x:f>
      </x:c>
      <x:c r="M187" s="4" t="n"/>
      <x:c r="N187" s="4" t="n"/>
      <x:c r="O187" s="4" t="str">
        <x:f>IF(OR(M187="",N187=""),"",N187-M187)</x:f>
      </x:c>
      <x:c r="P187" t="str">
        <x:f>IF(A187="","",IF(AND(ABS(IF(I187="",0,I187))&lt;0.01,ABS(IF(L187="",0,L187))&lt;0.01,ABS(IF(O187="",0,O187))&lt;0.01),"Matched","Exception"))</x:f>
      </x:c>
    </x:row>
    <x:row r="188">
      <x:c r="C188" s="4" t="n"/>
      <x:c r="D188" s="4" t="n"/>
      <x:c r="E188" s="4" t="n"/>
      <x:c r="F188" s="4" t="str">
        <x:f>IF(C188="","",C188+IF(E188="",0,E188))</x:f>
      </x:c>
      <x:c r="G188" s="4" t="n"/>
      <x:c r="H188" s="4" t="n"/>
      <x:c r="I188" s="4" t="str">
        <x:f>IF(OR(F188="",H188=""),"",H188-F188)</x:f>
      </x:c>
      <x:c r="J188" s="4" t="n"/>
      <x:c r="K188" s="4" t="n"/>
      <x:c r="L188" s="4" t="str">
        <x:f>IF(OR(J188="",K188=""),"",K188-J188)</x:f>
      </x:c>
      <x:c r="M188" s="4" t="n"/>
      <x:c r="N188" s="4" t="n"/>
      <x:c r="O188" s="4" t="str">
        <x:f>IF(OR(M188="",N188=""),"",N188-M188)</x:f>
      </x:c>
      <x:c r="P188" t="str">
        <x:f>IF(A188="","",IF(AND(ABS(IF(I188="",0,I188))&lt;0.01,ABS(IF(L188="",0,L188))&lt;0.01,ABS(IF(O188="",0,O188))&lt;0.01),"Matched","Exception"))</x:f>
      </x:c>
    </x:row>
    <x:row r="189">
      <x:c r="C189" s="4" t="n"/>
      <x:c r="D189" s="4" t="n"/>
      <x:c r="E189" s="4" t="n"/>
      <x:c r="F189" s="4" t="str">
        <x:f>IF(C189="","",C189+IF(E189="",0,E189))</x:f>
      </x:c>
      <x:c r="G189" s="4" t="n"/>
      <x:c r="H189" s="4" t="n"/>
      <x:c r="I189" s="4" t="str">
        <x:f>IF(OR(F189="",H189=""),"",H189-F189)</x:f>
      </x:c>
      <x:c r="J189" s="4" t="n"/>
      <x:c r="K189" s="4" t="n"/>
      <x:c r="L189" s="4" t="str">
        <x:f>IF(OR(J189="",K189=""),"",K189-J189)</x:f>
      </x:c>
      <x:c r="M189" s="4" t="n"/>
      <x:c r="N189" s="4" t="n"/>
      <x:c r="O189" s="4" t="str">
        <x:f>IF(OR(M189="",N189=""),"",N189-M189)</x:f>
      </x:c>
      <x:c r="P189" t="str">
        <x:f>IF(A189="","",IF(AND(ABS(IF(I189="",0,I189))&lt;0.01,ABS(IF(L189="",0,L189))&lt;0.01,ABS(IF(O189="",0,O189))&lt;0.01),"Matched","Exception"))</x:f>
      </x:c>
    </x:row>
    <x:row r="190">
      <x:c r="C190" s="4" t="n"/>
      <x:c r="D190" s="4" t="n"/>
      <x:c r="E190" s="4" t="n"/>
      <x:c r="F190" s="4" t="str">
        <x:f>IF(C190="","",C190+IF(E190="",0,E190))</x:f>
      </x:c>
      <x:c r="G190" s="4" t="n"/>
      <x:c r="H190" s="4" t="n"/>
      <x:c r="I190" s="4" t="str">
        <x:f>IF(OR(F190="",H190=""),"",H190-F190)</x:f>
      </x:c>
      <x:c r="J190" s="4" t="n"/>
      <x:c r="K190" s="4" t="n"/>
      <x:c r="L190" s="4" t="str">
        <x:f>IF(OR(J190="",K190=""),"",K190-J190)</x:f>
      </x:c>
      <x:c r="M190" s="4" t="n"/>
      <x:c r="N190" s="4" t="n"/>
      <x:c r="O190" s="4" t="str">
        <x:f>IF(OR(M190="",N190=""),"",N190-M190)</x:f>
      </x:c>
      <x:c r="P190" t="str">
        <x:f>IF(A190="","",IF(AND(ABS(IF(I190="",0,I190))&lt;0.01,ABS(IF(L190="",0,L190))&lt;0.01,ABS(IF(O190="",0,O190))&lt;0.01),"Matched","Exception"))</x:f>
      </x:c>
    </x:row>
    <x:row r="191">
      <x:c r="C191" s="4" t="n"/>
      <x:c r="D191" s="4" t="n"/>
      <x:c r="E191" s="4" t="n"/>
      <x:c r="F191" s="4" t="str">
        <x:f>IF(C191="","",C191+IF(E191="",0,E191))</x:f>
      </x:c>
      <x:c r="G191" s="4" t="n"/>
      <x:c r="H191" s="4" t="n"/>
      <x:c r="I191" s="4" t="str">
        <x:f>IF(OR(F191="",H191=""),"",H191-F191)</x:f>
      </x:c>
      <x:c r="J191" s="4" t="n"/>
      <x:c r="K191" s="4" t="n"/>
      <x:c r="L191" s="4" t="str">
        <x:f>IF(OR(J191="",K191=""),"",K191-J191)</x:f>
      </x:c>
      <x:c r="M191" s="4" t="n"/>
      <x:c r="N191" s="4" t="n"/>
      <x:c r="O191" s="4" t="str">
        <x:f>IF(OR(M191="",N191=""),"",N191-M191)</x:f>
      </x:c>
      <x:c r="P191" t="str">
        <x:f>IF(A191="","",IF(AND(ABS(IF(I191="",0,I191))&lt;0.01,ABS(IF(L191="",0,L191))&lt;0.01,ABS(IF(O191="",0,O191))&lt;0.01),"Matched","Exception"))</x:f>
      </x:c>
    </x:row>
    <x:row r="192">
      <x:c r="C192" s="4" t="n"/>
      <x:c r="D192" s="4" t="n"/>
      <x:c r="E192" s="4" t="n"/>
      <x:c r="F192" s="4" t="str">
        <x:f>IF(C192="","",C192+IF(E192="",0,E192))</x:f>
      </x:c>
      <x:c r="G192" s="4" t="n"/>
      <x:c r="H192" s="4" t="n"/>
      <x:c r="I192" s="4" t="str">
        <x:f>IF(OR(F192="",H192=""),"",H192-F192)</x:f>
      </x:c>
      <x:c r="J192" s="4" t="n"/>
      <x:c r="K192" s="4" t="n"/>
      <x:c r="L192" s="4" t="str">
        <x:f>IF(OR(J192="",K192=""),"",K192-J192)</x:f>
      </x:c>
      <x:c r="M192" s="4" t="n"/>
      <x:c r="N192" s="4" t="n"/>
      <x:c r="O192" s="4" t="str">
        <x:f>IF(OR(M192="",N192=""),"",N192-M192)</x:f>
      </x:c>
      <x:c r="P192" t="str">
        <x:f>IF(A192="","",IF(AND(ABS(IF(I192="",0,I192))&lt;0.01,ABS(IF(L192="",0,L192))&lt;0.01,ABS(IF(O192="",0,O192))&lt;0.01),"Matched","Exception"))</x:f>
      </x:c>
    </x:row>
    <x:row r="193">
      <x:c r="C193" s="4" t="n"/>
      <x:c r="D193" s="4" t="n"/>
      <x:c r="E193" s="4" t="n"/>
      <x:c r="F193" s="4" t="str">
        <x:f>IF(C193="","",C193+IF(E193="",0,E193))</x:f>
      </x:c>
      <x:c r="G193" s="4" t="n"/>
      <x:c r="H193" s="4" t="n"/>
      <x:c r="I193" s="4" t="str">
        <x:f>IF(OR(F193="",H193=""),"",H193-F193)</x:f>
      </x:c>
      <x:c r="J193" s="4" t="n"/>
      <x:c r="K193" s="4" t="n"/>
      <x:c r="L193" s="4" t="str">
        <x:f>IF(OR(J193="",K193=""),"",K193-J193)</x:f>
      </x:c>
      <x:c r="M193" s="4" t="n"/>
      <x:c r="N193" s="4" t="n"/>
      <x:c r="O193" s="4" t="str">
        <x:f>IF(OR(M193="",N193=""),"",N193-M193)</x:f>
      </x:c>
      <x:c r="P193" t="str">
        <x:f>IF(A193="","",IF(AND(ABS(IF(I193="",0,I193))&lt;0.01,ABS(IF(L193="",0,L193))&lt;0.01,ABS(IF(O193="",0,O193))&lt;0.01),"Matched","Exception"))</x:f>
      </x:c>
    </x:row>
    <x:row r="194">
      <x:c r="C194" s="4" t="n"/>
      <x:c r="D194" s="4" t="n"/>
      <x:c r="E194" s="4" t="n"/>
      <x:c r="F194" s="4" t="str">
        <x:f>IF(C194="","",C194+IF(E194="",0,E194))</x:f>
      </x:c>
      <x:c r="G194" s="4" t="n"/>
      <x:c r="H194" s="4" t="n"/>
      <x:c r="I194" s="4" t="str">
        <x:f>IF(OR(F194="",H194=""),"",H194-F194)</x:f>
      </x:c>
      <x:c r="J194" s="4" t="n"/>
      <x:c r="K194" s="4" t="n"/>
      <x:c r="L194" s="4" t="str">
        <x:f>IF(OR(J194="",K194=""),"",K194-J194)</x:f>
      </x:c>
      <x:c r="M194" s="4" t="n"/>
      <x:c r="N194" s="4" t="n"/>
      <x:c r="O194" s="4" t="str">
        <x:f>IF(OR(M194="",N194=""),"",N194-M194)</x:f>
      </x:c>
      <x:c r="P194" t="str">
        <x:f>IF(A194="","",IF(AND(ABS(IF(I194="",0,I194))&lt;0.01,ABS(IF(L194="",0,L194))&lt;0.01,ABS(IF(O194="",0,O194))&lt;0.01),"Matched","Exception"))</x:f>
      </x:c>
    </x:row>
    <x:row r="195">
      <x:c r="C195" s="4" t="n"/>
      <x:c r="D195" s="4" t="n"/>
      <x:c r="E195" s="4" t="n"/>
      <x:c r="F195" s="4" t="str">
        <x:f>IF(C195="","",C195+IF(E195="",0,E195))</x:f>
      </x:c>
      <x:c r="G195" s="4" t="n"/>
      <x:c r="H195" s="4" t="n"/>
      <x:c r="I195" s="4" t="str">
        <x:f>IF(OR(F195="",H195=""),"",H195-F195)</x:f>
      </x:c>
      <x:c r="J195" s="4" t="n"/>
      <x:c r="K195" s="4" t="n"/>
      <x:c r="L195" s="4" t="str">
        <x:f>IF(OR(J195="",K195=""),"",K195-J195)</x:f>
      </x:c>
      <x:c r="M195" s="4" t="n"/>
      <x:c r="N195" s="4" t="n"/>
      <x:c r="O195" s="4" t="str">
        <x:f>IF(OR(M195="",N195=""),"",N195-M195)</x:f>
      </x:c>
      <x:c r="P195" t="str">
        <x:f>IF(A195="","",IF(AND(ABS(IF(I195="",0,I195))&lt;0.01,ABS(IF(L195="",0,L195))&lt;0.01,ABS(IF(O195="",0,O195))&lt;0.01),"Matched","Exception"))</x:f>
      </x:c>
    </x:row>
    <x:row r="196">
      <x:c r="C196" s="4" t="n"/>
      <x:c r="D196" s="4" t="n"/>
      <x:c r="E196" s="4" t="n"/>
      <x:c r="F196" s="4" t="str">
        <x:f>IF(C196="","",C196+IF(E196="",0,E196))</x:f>
      </x:c>
      <x:c r="G196" s="4" t="n"/>
      <x:c r="H196" s="4" t="n"/>
      <x:c r="I196" s="4" t="str">
        <x:f>IF(OR(F196="",H196=""),"",H196-F196)</x:f>
      </x:c>
      <x:c r="J196" s="4" t="n"/>
      <x:c r="K196" s="4" t="n"/>
      <x:c r="L196" s="4" t="str">
        <x:f>IF(OR(J196="",K196=""),"",K196-J196)</x:f>
      </x:c>
      <x:c r="M196" s="4" t="n"/>
      <x:c r="N196" s="4" t="n"/>
      <x:c r="O196" s="4" t="str">
        <x:f>IF(OR(M196="",N196=""),"",N196-M196)</x:f>
      </x:c>
      <x:c r="P196" t="str">
        <x:f>IF(A196="","",IF(AND(ABS(IF(I196="",0,I196))&lt;0.01,ABS(IF(L196="",0,L196))&lt;0.01,ABS(IF(O196="",0,O196))&lt;0.01),"Matched","Exception"))</x:f>
      </x:c>
    </x:row>
    <x:row r="197">
      <x:c r="C197" s="4" t="n"/>
      <x:c r="D197" s="4" t="n"/>
      <x:c r="E197" s="4" t="n"/>
      <x:c r="F197" s="4" t="str">
        <x:f>IF(C197="","",C197+IF(E197="",0,E197))</x:f>
      </x:c>
      <x:c r="G197" s="4" t="n"/>
      <x:c r="H197" s="4" t="n"/>
      <x:c r="I197" s="4" t="str">
        <x:f>IF(OR(F197="",H197=""),"",H197-F197)</x:f>
      </x:c>
      <x:c r="J197" s="4" t="n"/>
      <x:c r="K197" s="4" t="n"/>
      <x:c r="L197" s="4" t="str">
        <x:f>IF(OR(J197="",K197=""),"",K197-J197)</x:f>
      </x:c>
      <x:c r="M197" s="4" t="n"/>
      <x:c r="N197" s="4" t="n"/>
      <x:c r="O197" s="4" t="str">
        <x:f>IF(OR(M197="",N197=""),"",N197-M197)</x:f>
      </x:c>
      <x:c r="P197" t="str">
        <x:f>IF(A197="","",IF(AND(ABS(IF(I197="",0,I197))&lt;0.01,ABS(IF(L197="",0,L197))&lt;0.01,ABS(IF(O197="",0,O197))&lt;0.01),"Matched","Exception"))</x:f>
      </x:c>
    </x:row>
    <x:row r="198">
      <x:c r="C198" s="4" t="n"/>
      <x:c r="D198" s="4" t="n"/>
      <x:c r="E198" s="4" t="n"/>
      <x:c r="F198" s="4" t="str">
        <x:f>IF(C198="","",C198+IF(E198="",0,E198))</x:f>
      </x:c>
      <x:c r="G198" s="4" t="n"/>
      <x:c r="H198" s="4" t="n"/>
      <x:c r="I198" s="4" t="str">
        <x:f>IF(OR(F198="",H198=""),"",H198-F198)</x:f>
      </x:c>
      <x:c r="J198" s="4" t="n"/>
      <x:c r="K198" s="4" t="n"/>
      <x:c r="L198" s="4" t="str">
        <x:f>IF(OR(J198="",K198=""),"",K198-J198)</x:f>
      </x:c>
      <x:c r="M198" s="4" t="n"/>
      <x:c r="N198" s="4" t="n"/>
      <x:c r="O198" s="4" t="str">
        <x:f>IF(OR(M198="",N198=""),"",N198-M198)</x:f>
      </x:c>
      <x:c r="P198" t="str">
        <x:f>IF(A198="","",IF(AND(ABS(IF(I198="",0,I198))&lt;0.01,ABS(IF(L198="",0,L198))&lt;0.01,ABS(IF(O198="",0,O198))&lt;0.01),"Matched","Exception"))</x:f>
      </x:c>
    </x:row>
    <x:row r="199">
      <x:c r="C199" s="4" t="n"/>
      <x:c r="D199" s="4" t="n"/>
      <x:c r="E199" s="4" t="n"/>
      <x:c r="F199" s="4" t="str">
        <x:f>IF(C199="","",C199+IF(E199="",0,E199))</x:f>
      </x:c>
      <x:c r="G199" s="4" t="n"/>
      <x:c r="H199" s="4" t="n"/>
      <x:c r="I199" s="4" t="str">
        <x:f>IF(OR(F199="",H199=""),"",H199-F199)</x:f>
      </x:c>
      <x:c r="J199" s="4" t="n"/>
      <x:c r="K199" s="4" t="n"/>
      <x:c r="L199" s="4" t="str">
        <x:f>IF(OR(J199="",K199=""),"",K199-J199)</x:f>
      </x:c>
      <x:c r="M199" s="4" t="n"/>
      <x:c r="N199" s="4" t="n"/>
      <x:c r="O199" s="4" t="str">
        <x:f>IF(OR(M199="",N199=""),"",N199-M199)</x:f>
      </x:c>
      <x:c r="P199" t="str">
        <x:f>IF(A199="","",IF(AND(ABS(IF(I199="",0,I199))&lt;0.01,ABS(IF(L199="",0,L199))&lt;0.01,ABS(IF(O199="",0,O199))&lt;0.01),"Matched","Exception"))</x:f>
      </x:c>
    </x:row>
    <x:row r="200">
      <x:c r="C200" s="4" t="n"/>
      <x:c r="D200" s="4" t="n"/>
      <x:c r="E200" s="4" t="n"/>
      <x:c r="F200" s="4" t="str">
        <x:f>IF(C200="","",C200+IF(E200="",0,E200))</x:f>
      </x:c>
      <x:c r="G200" s="4" t="n"/>
      <x:c r="H200" s="4" t="n"/>
      <x:c r="I200" s="4" t="str">
        <x:f>IF(OR(F200="",H200=""),"",H200-F200)</x:f>
      </x:c>
      <x:c r="J200" s="4" t="n"/>
      <x:c r="K200" s="4" t="n"/>
      <x:c r="L200" s="4" t="str">
        <x:f>IF(OR(J200="",K200=""),"",K200-J200)</x:f>
      </x:c>
      <x:c r="M200" s="4" t="n"/>
      <x:c r="N200" s="4" t="n"/>
      <x:c r="O200" s="4" t="str">
        <x:f>IF(OR(M200="",N200=""),"",N200-M200)</x:f>
      </x:c>
      <x:c r="P200" t="str">
        <x:f>IF(A200="","",IF(AND(ABS(IF(I200="",0,I200))&lt;0.01,ABS(IF(L200="",0,L200))&lt;0.01,ABS(IF(O200="",0,O200))&lt;0.01),"Matched","Exception"))</x:f>
      </x:c>
    </x:row>
    <x:row r="201">
      <x:c r="C201" s="4" t="n"/>
      <x:c r="D201" s="4" t="n"/>
      <x:c r="E201" s="4" t="n"/>
      <x:c r="F201" s="4" t="str">
        <x:f>IF(C201="","",C201+IF(E201="",0,E201))</x:f>
      </x:c>
      <x:c r="G201" s="4" t="n"/>
      <x:c r="H201" s="4" t="n"/>
      <x:c r="I201" s="4" t="str">
        <x:f>IF(OR(F201="",H201=""),"",H201-F201)</x:f>
      </x:c>
      <x:c r="J201" s="4" t="n"/>
      <x:c r="K201" s="4" t="n"/>
      <x:c r="L201" s="4" t="str">
        <x:f>IF(OR(J201="",K201=""),"",K201-J201)</x:f>
      </x:c>
      <x:c r="M201" s="4" t="n"/>
      <x:c r="N201" s="4" t="n"/>
      <x:c r="O201" s="4" t="str">
        <x:f>IF(OR(M201="",N201=""),"",N201-M201)</x:f>
      </x:c>
      <x:c r="P201" t="str">
        <x:f>IF(A201="","",IF(AND(ABS(IF(I201="",0,I201))&lt;0.01,ABS(IF(L201="",0,L201))&lt;0.01,ABS(IF(O201="",0,O201))&lt;0.01),"Matched","Exception"))</x:f>
      </x:c>
    </x:row>
    <x:row r="202">
      <x:c r="C202" s="4" t="n"/>
      <x:c r="D202" s="4" t="n"/>
      <x:c r="E202" s="4" t="n"/>
      <x:c r="F202" s="4" t="str">
        <x:f>IF(C202="","",C202+IF(E202="",0,E202))</x:f>
      </x:c>
      <x:c r="G202" s="4" t="n"/>
      <x:c r="H202" s="4" t="n"/>
      <x:c r="I202" s="4" t="str">
        <x:f>IF(OR(F202="",H202=""),"",H202-F202)</x:f>
      </x:c>
      <x:c r="J202" s="4" t="n"/>
      <x:c r="K202" s="4" t="n"/>
      <x:c r="L202" s="4" t="str">
        <x:f>IF(OR(J202="",K202=""),"",K202-J202)</x:f>
      </x:c>
      <x:c r="M202" s="4" t="n"/>
      <x:c r="N202" s="4" t="n"/>
      <x:c r="O202" s="4" t="str">
        <x:f>IF(OR(M202="",N202=""),"",N202-M202)</x:f>
      </x:c>
      <x:c r="P202" t="str">
        <x:f>IF(A202="","",IF(AND(ABS(IF(I202="",0,I202))&lt;0.01,ABS(IF(L202="",0,L202))&lt;0.01,ABS(IF(O202="",0,O202))&lt;0.01),"Matched","Exception"))</x:f>
      </x:c>
    </x:row>
    <x:row r="203">
      <x:c r="C203" s="4" t="n"/>
      <x:c r="D203" s="4" t="n"/>
      <x:c r="E203" s="4" t="n"/>
      <x:c r="F203" s="4" t="str">
        <x:f>IF(C203="","",C203+IF(E203="",0,E203))</x:f>
      </x:c>
      <x:c r="G203" s="4" t="n"/>
      <x:c r="H203" s="4" t="n"/>
      <x:c r="I203" s="4" t="str">
        <x:f>IF(OR(F203="",H203=""),"",H203-F203)</x:f>
      </x:c>
      <x:c r="J203" s="4" t="n"/>
      <x:c r="K203" s="4" t="n"/>
      <x:c r="L203" s="4" t="str">
        <x:f>IF(OR(J203="",K203=""),"",K203-J203)</x:f>
      </x:c>
      <x:c r="M203" s="4" t="n"/>
      <x:c r="N203" s="4" t="n"/>
      <x:c r="O203" s="4" t="str">
        <x:f>IF(OR(M203="",N203=""),"",N203-M203)</x:f>
      </x:c>
      <x:c r="P203" t="str">
        <x:f>IF(A203="","",IF(AND(ABS(IF(I203="",0,I203))&lt;0.01,ABS(IF(L203="",0,L203))&lt;0.01,ABS(IF(O203="",0,O203))&lt;0.01),"Matched","Exception"))</x:f>
      </x:c>
    </x:row>
    <x:row r="204">
      <x:c r="C204" s="4" t="n"/>
      <x:c r="D204" s="4" t="n"/>
      <x:c r="E204" s="4" t="n"/>
      <x:c r="F204" s="4" t="str">
        <x:f>IF(C204="","",C204+IF(E204="",0,E204))</x:f>
      </x:c>
      <x:c r="G204" s="4" t="n"/>
      <x:c r="H204" s="4" t="n"/>
      <x:c r="I204" s="4" t="str">
        <x:f>IF(OR(F204="",H204=""),"",H204-F204)</x:f>
      </x:c>
      <x:c r="J204" s="4" t="n"/>
      <x:c r="K204" s="4" t="n"/>
      <x:c r="L204" s="4" t="str">
        <x:f>IF(OR(J204="",K204=""),"",K204-J204)</x:f>
      </x:c>
      <x:c r="M204" s="4" t="n"/>
      <x:c r="N204" s="4" t="n"/>
      <x:c r="O204" s="4" t="str">
        <x:f>IF(OR(M204="",N204=""),"",N204-M204)</x:f>
      </x:c>
      <x:c r="P204" t="str">
        <x:f>IF(A204="","",IF(AND(ABS(IF(I204="",0,I204))&lt;0.01,ABS(IF(L204="",0,L204))&lt;0.01,ABS(IF(O204="",0,O204))&lt;0.01),"Matched","Exception"))</x:f>
      </x:c>
    </x:row>
  </x:sheetData>
  <x:mergeCells>
    <x:mergeCell ref="A2:R2"/>
    <x:mergeCell ref="A1:R1"/>
    <x:mergeCell ref="A3:R3"/>
  </x:mergeCells>
  <x:conditionalFormatting sqref="P5:P204">
    <x:cfRule type="expression" dxfId="1" priority="1">
      <x:formula>P5="Exception"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6a701dbf807e4929"/>
  </x:tableParts>
</x:worksheet>
</file>

<file path=xl/worksheets/sheet16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2" customWidth="1"/>
    <x:col min="2" max="2" width="15" customWidth="1"/>
    <x:col min="3" max="3" width="14" customWidth="1"/>
    <x:col min="4" max="4" width="14" customWidth="1"/>
    <x:col min="5" max="5" width="12" customWidth="1"/>
    <x:col min="6" max="6" width="12" customWidth="1"/>
    <x:col min="7" max="7" width="12" customWidth="1"/>
    <x:col min="8" max="8" width="13" customWidth="1"/>
    <x:col min="9" max="9" width="17" customWidth="1"/>
    <x:col min="10" max="10" width="12" customWidth="1"/>
  </x:cols>
  <x:sheetData>
    <x:row r="1" ht="28" customHeight="1">
      <x:c r="A1" s="1" t="inlineStr">
        <x:is>
          <x:t xml:space="preserve">BANK STATEMENT / BANK FEED</x:t>
        </x:is>
      </x:c>
    </x:row>
    <x:row r="2" ht="30" customHeight="1">
      <x:c r="A2" s="2" t="inlineStr">
        <x:is>
          <x:t xml:space="preserve">Paste/import actual bank transactions here. Keep bank transaction ID and reference for audit trail.</x:t>
        </x:is>
      </x:c>
    </x:row>
    <x:row r="3" ht="22" customHeight="1">
      <x:c r="A3" s="15" t="str">
        <x:v>FICTIONAL TRAINING DATA | Northstar Home Essentials LLC (Fictional Training Company) | Jan-Mar 2026 | Prepared by Lourivel Lorejo</x:v>
      </x:c>
      <x:c r="B3" s="15" t="str">
        <x:v>FICTIONAL TRAINING DATA | Northstar Home Essentials LLC (Fictional Training Company) | Jan-Mar 2026 | Prepared by Lourivel Lorejo</x:v>
      </x:c>
      <x:c r="C3" s="15" t="str">
        <x:v>FICTIONAL TRAINING DATA | Northstar Home Essentials LLC (Fictional Training Company) | Jan-Mar 2026 | Prepared by Lourivel Lorejo</x:v>
      </x:c>
      <x:c r="D3" s="15" t="str">
        <x:v>FICTIONAL TRAINING DATA | Northstar Home Essentials LLC (Fictional Training Company) | Jan-Mar 2026 | Prepared by Lourivel Lorejo</x:v>
      </x:c>
      <x:c r="E3" s="15" t="str">
        <x:v>FICTIONAL TRAINING DATA | Northstar Home Essentials LLC (Fictional Training Company) | Jan-Mar 2026 | Prepared by Lourivel Lorejo</x:v>
      </x:c>
      <x:c r="F3" s="15" t="str">
        <x:v>FICTIONAL TRAINING DATA | Northstar Home Essentials LLC (Fictional Training Company) | Jan-Mar 2026 | Prepared by Lourivel Lorejo</x:v>
      </x:c>
      <x:c r="G3" s="15" t="str">
        <x:v>FICTIONAL TRAINING DATA | Northstar Home Essentials LLC (Fictional Training Company) | Jan-Mar 2026 | Prepared by Lourivel Lorejo</x:v>
      </x:c>
      <x:c r="H3" s="15" t="str">
        <x:v>FICTIONAL TRAINING DATA | Northstar Home Essentials LLC (Fictional Training Company) | Jan-Mar 2026 | Prepared by Lourivel Lorejo</x:v>
      </x:c>
      <x:c r="I3" s="15" t="str">
        <x:v>FICTIONAL TRAINING DATA | Northstar Home Essentials LLC (Fictional Training Company) | Jan-Mar 2026 | Prepared by Lourivel Lorejo</x:v>
      </x:c>
      <x:c r="J3" s="15" t="str">
        <x:v>FICTIONAL TRAINING DATA | Northstar Home Essentials LLC (Fictional Training Company) | Jan-Mar 2026 | Prepared by Lourivel Lorejo</x:v>
      </x:c>
    </x:row>
    <x:row r="4" ht="30" customHeight="1">
      <x:c r="A4" s="3" t="inlineStr">
        <x:is>
          <x:t xml:space="preserve">Bank Date</x:t>
        </x:is>
      </x:c>
      <x:c r="B4" s="3" t="inlineStr">
        <x:is>
          <x:t xml:space="preserve">Bank Account</x:t>
        </x:is>
      </x:c>
      <x:c r="C4" s="3" t="inlineStr">
        <x:is>
          <x:t xml:space="preserve">Bank Txn ID</x:t>
        </x:is>
      </x:c>
      <x:c r="D4" s="3" t="inlineStr">
        <x:is>
          <x:t xml:space="preserve">Description</x:t>
        </x:is>
      </x:c>
      <x:c r="E4" s="3" t="inlineStr">
        <x:is>
          <x:t xml:space="preserve">Reference</x:t>
        </x:is>
      </x:c>
      <x:c r="F4" s="3" t="inlineStr">
        <x:is>
          <x:t xml:space="preserve">Debit</x:t>
        </x:is>
      </x:c>
      <x:c r="G4" s="3" t="inlineStr">
        <x:is>
          <x:t xml:space="preserve">Credit</x:t>
        </x:is>
      </x:c>
      <x:c r="H4" s="3" t="inlineStr">
        <x:is>
          <x:t xml:space="preserve">Net Amount</x:t>
        </x:is>
      </x:c>
      <x:c r="I4" s="3" t="inlineStr">
        <x:is>
          <x:t xml:space="preserve">Statement Page</x:t>
        </x:is>
      </x:c>
      <x:c r="J4" s="3" t="inlineStr">
        <x:is>
          <x:t xml:space="preserve">Imported?</x:t>
        </x:is>
      </x:c>
    </x:row>
    <x:row r="5">
      <x:c r="A5" s="5" t="n">
        <x:v>46024</x:v>
      </x:c>
      <x:c r="B5" t="str">
        <x:v>Operating Checking</x:v>
      </x:c>
      <x:c r="C5" t="str">
        <x:v>BOA-0102-001</x:v>
      </x:c>
      <x:c r="D5" t="str">
        <x:v>OWNER CONTRIBUTION</x:v>
      </x:c>
      <x:c r="E5" t="str">
        <x:v>BOA-0102-001</x:v>
      </x:c>
      <x:c r="F5" s="4" t="n">
        <x:v>0</x:v>
      </x:c>
      <x:c r="G5" s="4" t="n">
        <x:v>20000</x:v>
      </x:c>
      <x:c r="H5" s="4" t="n">
        <x:f>IF(AND(F5="",G5=""),"",IF(G5="",0,G5)-IF(F5="",0,F5))</x:f>
        <x:v>20000</x:v>
      </x:c>
      <x:c r="I5" t="n">
        <x:v>1</x:v>
      </x:c>
      <x:c r="J5" t="str">
        <x:v>Yes</x:v>
      </x:c>
    </x:row>
    <x:row r="6">
      <x:c r="A6" s="5" t="n">
        <x:v>46027</x:v>
      </x:c>
      <x:c r="B6" t="str">
        <x:v>Operating Checking</x:v>
      </x:c>
      <x:c r="C6" t="str">
        <x:v>ACH-0105-7200</x:v>
      </x:c>
      <x:c r="D6" t="str">
        <x:v>BLUE RIDGE WHOLESALE</x:v>
      </x:c>
      <x:c r="E6" t="str">
        <x:v>ACH-0105-7200</x:v>
      </x:c>
      <x:c r="F6" s="4" t="n">
        <x:v>7200</x:v>
      </x:c>
      <x:c r="G6" s="4" t="n">
        <x:v>0</x:v>
      </x:c>
      <x:c r="H6" s="4" t="n">
        <x:f>IF(AND(F6="",G6=""),"",IF(G6="",0,G6)-IF(F6="",0,F6))</x:f>
        <x:v>-7200</x:v>
      </x:c>
      <x:c r="I6" t="n">
        <x:v>1</x:v>
      </x:c>
      <x:c r="J6" t="str">
        <x:v>Yes</x:v>
      </x:c>
    </x:row>
    <x:row r="7">
      <x:c r="A7" s="5" t="n">
        <x:v>46030</x:v>
      </x:c>
      <x:c r="B7" t="str">
        <x:v>Operating Checking</x:v>
      </x:c>
      <x:c r="C7" t="str">
        <x:v>AMZ-SET-0108</x:v>
      </x:c>
      <x:c r="D7" t="str">
        <x:v>AMAZON MARKETPLACE SETTLEMENT</x:v>
      </x:c>
      <x:c r="E7" t="str">
        <x:v>AMZ-SET-0108</x:v>
      </x:c>
      <x:c r="F7" s="4" t="n">
        <x:v>0</x:v>
      </x:c>
      <x:c r="G7" s="4" t="n">
        <x:v>4820</x:v>
      </x:c>
      <x:c r="H7" s="4" t="n">
        <x:f>IF(AND(F7="",G7=""),"",IF(G7="",0,G7)-IF(F7="",0,F7))</x:f>
        <x:v>4820</x:v>
      </x:c>
      <x:c r="I7" t="n">
        <x:v>1</x:v>
      </x:c>
      <x:c r="J7" t="str">
        <x:v>Yes</x:v>
      </x:c>
    </x:row>
    <x:row r="8">
      <x:c r="A8" s="5" t="n">
        <x:v>46034</x:v>
      </x:c>
      <x:c r="B8" t="str">
        <x:v>Operating Checking</x:v>
      </x:c>
      <x:c r="C8" t="str">
        <x:v>SHP-0112</x:v>
      </x:c>
      <x:c r="D8" t="str">
        <x:v>SHOPIFY PAYMENTS</x:v>
      </x:c>
      <x:c r="E8" t="str">
        <x:v>SHP-0112</x:v>
      </x:c>
      <x:c r="F8" s="4" t="n">
        <x:v>0</x:v>
      </x:c>
      <x:c r="G8" s="4" t="n">
        <x:v>1310</x:v>
      </x:c>
      <x:c r="H8" s="4" t="n">
        <x:f>IF(AND(F8="",G8=""),"",IF(G8="",0,G8)-IF(F8="",0,F8))</x:f>
        <x:v>1310</x:v>
      </x:c>
      <x:c r="I8" t="n">
        <x:v>1</x:v>
      </x:c>
      <x:c r="J8" t="str">
        <x:v>Yes</x:v>
      </x:c>
    </x:row>
    <x:row r="9">
      <x:c r="A9" s="5" t="n">
        <x:v>46039</x:v>
      </x:c>
      <x:c r="B9" t="str">
        <x:v>Operating Checking</x:v>
      </x:c>
      <x:c r="C9" t="str">
        <x:v>ADS-0117</x:v>
      </x:c>
      <x:c r="D9" t="str">
        <x:v>AMAZON ADVERTISING</x:v>
      </x:c>
      <x:c r="E9" t="str">
        <x:v>ADS-0117</x:v>
      </x:c>
      <x:c r="F9" s="4" t="n">
        <x:v>620</x:v>
      </x:c>
      <x:c r="G9" s="4" t="n">
        <x:v>0</x:v>
      </x:c>
      <x:c r="H9" s="4" t="n">
        <x:f>IF(AND(F9="",G9=""),"",IF(G9="",0,G9)-IF(F9="",0,F9))</x:f>
        <x:v>-620</x:v>
      </x:c>
      <x:c r="I9" t="n">
        <x:v>1</x:v>
      </x:c>
      <x:c r="J9" t="str">
        <x:v>Yes</x:v>
      </x:c>
    </x:row>
    <x:row r="10">
      <x:c r="A10" s="5" t="n">
        <x:v>46042</x:v>
      </x:c>
      <x:c r="B10" t="str">
        <x:v>Operating Checking</x:v>
      </x:c>
      <x:c r="C10" t="str">
        <x:v>ACH-0120-0285</x:v>
      </x:c>
      <x:c r="D10" t="str">
        <x:v>SHIPRIGHT LOGISTICS</x:v>
      </x:c>
      <x:c r="E10" t="str">
        <x:v>ACH-0120-0285</x:v>
      </x:c>
      <x:c r="F10" s="4" t="n">
        <x:v>285</x:v>
      </x:c>
      <x:c r="G10" s="4" t="n">
        <x:v>0</x:v>
      </x:c>
      <x:c r="H10" s="4" t="n">
        <x:f>IF(AND(F10="",G10=""),"",IF(G10="",0,G10)-IF(F10="",0,F10))</x:f>
        <x:v>-285</x:v>
      </x:c>
      <x:c r="I10" t="n">
        <x:v>1</x:v>
      </x:c>
      <x:c r="J10" t="str">
        <x:v>Yes</x:v>
      </x:c>
    </x:row>
    <x:row r="11">
      <x:c r="A11" s="5" t="n">
        <x:v>46044</x:v>
      </x:c>
      <x:c r="B11" t="str">
        <x:v>Operating Checking</x:v>
      </x:c>
      <x:c r="C11" t="str">
        <x:v>AMZ-FEE-0122</x:v>
      </x:c>
      <x:c r="D11" t="str">
        <x:v>AMAZON SELLER FEES</x:v>
      </x:c>
      <x:c r="E11" t="str">
        <x:v>AMZ-FEE-0122</x:v>
      </x:c>
      <x:c r="F11" s="4" t="n">
        <x:v>410</x:v>
      </x:c>
      <x:c r="G11" s="4" t="n">
        <x:v>0</x:v>
      </x:c>
      <x:c r="H11" s="4" t="n">
        <x:f>IF(AND(F11="",G11=""),"",IF(G11="",0,G11)-IF(F11="",0,F11))</x:f>
        <x:v>-410</x:v>
      </x:c>
      <x:c r="I11" t="n">
        <x:v>1</x:v>
      </x:c>
      <x:c r="J11" t="str">
        <x:v>Yes</x:v>
      </x:c>
    </x:row>
    <x:row r="12">
      <x:c r="A12" s="5" t="n">
        <x:v>46047</x:v>
      </x:c>
      <x:c r="B12" t="str">
        <x:v>Operating Checking</x:v>
      </x:c>
      <x:c r="C12" t="str">
        <x:v>CARD-0125-QBO</x:v>
      </x:c>
      <x:c r="D12" t="str">
        <x:v>QUICKBOOKS ONLINE</x:v>
      </x:c>
      <x:c r="E12" t="str">
        <x:v>CARD-0125-QBO</x:v>
      </x:c>
      <x:c r="F12" s="4" t="n">
        <x:v>35</x:v>
      </x:c>
      <x:c r="G12" s="4" t="n">
        <x:v>0</x:v>
      </x:c>
      <x:c r="H12" s="4" t="n">
        <x:f>IF(AND(F12="",G12=""),"",IF(G12="",0,G12)-IF(F12="",0,F12))</x:f>
        <x:v>-35</x:v>
      </x:c>
      <x:c r="I12" t="n">
        <x:v>1</x:v>
      </x:c>
      <x:c r="J12" t="str">
        <x:v>Yes</x:v>
      </x:c>
    </x:row>
    <x:row r="13">
      <x:c r="A13" s="5" t="n">
        <x:v>46049</x:v>
      </x:c>
      <x:c r="B13" t="str">
        <x:v>Operating Checking</x:v>
      </x:c>
      <x:c r="C13" t="str">
        <x:v>CARD-0127-OD</x:v>
      </x:c>
      <x:c r="D13" t="str">
        <x:v>OFFICE DEPOT</x:v>
      </x:c>
      <x:c r="E13" t="str">
        <x:v>CARD-0127-OD</x:v>
      </x:c>
      <x:c r="F13" s="4" t="n">
        <x:v>124.5</x:v>
      </x:c>
      <x:c r="G13" s="4" t="n">
        <x:v>0</x:v>
      </x:c>
      <x:c r="H13" s="4" t="n">
        <x:f>IF(AND(F13="",G13=""),"",IF(G13="",0,G13)-IF(F13="",0,F13))</x:f>
        <x:v>-124.5</x:v>
      </x:c>
      <x:c r="I13" t="n">
        <x:v>1</x:v>
      </x:c>
      <x:c r="J13" t="str">
        <x:v>Yes</x:v>
      </x:c>
    </x:row>
    <x:row r="14">
      <x:c r="A14" s="5" t="n">
        <x:v>46053</x:v>
      </x:c>
      <x:c r="B14" t="str">
        <x:v>Operating Checking</x:v>
      </x:c>
      <x:c r="C14" t="str">
        <x:v>PAY-0131-NET</x:v>
      </x:c>
      <x:c r="D14" t="str">
        <x:v>GUSTO PAYROLL</x:v>
      </x:c>
      <x:c r="E14" t="str">
        <x:v>PAY-0131-NET</x:v>
      </x:c>
      <x:c r="F14" s="4" t="n">
        <x:v>1900</x:v>
      </x:c>
      <x:c r="G14" s="4" t="n">
        <x:v>0</x:v>
      </x:c>
      <x:c r="H14" s="4" t="n">
        <x:f>IF(AND(F14="",G14=""),"",IF(G14="",0,G14)-IF(F14="",0,F14))</x:f>
        <x:v>-1900</x:v>
      </x:c>
      <x:c r="I14" t="n">
        <x:v>1</x:v>
      </x:c>
      <x:c r="J14" t="str">
        <x:v>Yes</x:v>
      </x:c>
    </x:row>
    <x:row r="15">
      <x:c r="A15" s="5" t="n">
        <x:v>46053</x:v>
      </x:c>
      <x:c r="B15" t="str">
        <x:v>Operating Checking</x:v>
      </x:c>
      <x:c r="C15" t="str">
        <x:v>EFTPS-0131</x:v>
      </x:c>
      <x:c r="D15" t="str">
        <x:v>IRS EFTPS</x:v>
      </x:c>
      <x:c r="E15" t="str">
        <x:v>EFTPS-0131</x:v>
      </x:c>
      <x:c r="F15" s="4" t="n">
        <x:v>605</x:v>
      </x:c>
      <x:c r="G15" s="4" t="n">
        <x:v>0</x:v>
      </x:c>
      <x:c r="H15" s="4" t="n">
        <x:f>IF(AND(F15="",G15=""),"",IF(G15="",0,G15)-IF(F15="",0,F15))</x:f>
        <x:v>-605</x:v>
      </x:c>
      <x:c r="I15" t="n">
        <x:v>1</x:v>
      </x:c>
      <x:c r="J15" t="str">
        <x:v>Yes</x:v>
      </x:c>
    </x:row>
    <x:row r="16">
      <x:c r="A16" s="5" t="n">
        <x:v>46053</x:v>
      </x:c>
      <x:c r="B16" t="str">
        <x:v>Operating Checking</x:v>
      </x:c>
      <x:c r="C16" t="str">
        <x:v>ACH-0131-INS</x:v>
      </x:c>
      <x:c r="D16" t="str">
        <x:v>SHIELDSURE INSURANCE</x:v>
      </x:c>
      <x:c r="E16" t="str">
        <x:v>ACH-0131-INS</x:v>
      </x:c>
      <x:c r="F16" s="4" t="n">
        <x:v>95</x:v>
      </x:c>
      <x:c r="G16" s="4" t="n">
        <x:v>0</x:v>
      </x:c>
      <x:c r="H16" s="4" t="n">
        <x:f>IF(AND(F16="",G16=""),"",IF(G16="",0,G16)-IF(F16="",0,F16))</x:f>
        <x:v>-95</x:v>
      </x:c>
      <x:c r="I16" t="n">
        <x:v>1</x:v>
      </x:c>
      <x:c r="J16" t="str">
        <x:v>Yes</x:v>
      </x:c>
    </x:row>
    <x:row r="17">
      <x:c r="A17" s="5" t="n">
        <x:v>46055</x:v>
      </x:c>
      <x:c r="B17" t="str">
        <x:v>Operating Checking</x:v>
      </x:c>
      <x:c r="C17" t="str">
        <x:v>ACH-0202-0850</x:v>
      </x:c>
      <x:c r="D17" t="str">
        <x:v>SHIPRIGHT LOGISTICS</x:v>
      </x:c>
      <x:c r="E17" t="str">
        <x:v>ACH-0202-0850</x:v>
      </x:c>
      <x:c r="F17" s="4" t="n">
        <x:v>850</x:v>
      </x:c>
      <x:c r="G17" s="4" t="n">
        <x:v>0</x:v>
      </x:c>
      <x:c r="H17" s="4" t="n">
        <x:f>IF(AND(F17="",G17=""),"",IF(G17="",0,G17)-IF(F17="",0,F17))</x:f>
        <x:v>-850</x:v>
      </x:c>
      <x:c r="I17" t="n">
        <x:v>2</x:v>
      </x:c>
      <x:c r="J17" t="str">
        <x:v>Yes</x:v>
      </x:c>
    </x:row>
    <x:row r="18">
      <x:c r="A18" s="5" t="n">
        <x:v>46058</x:v>
      </x:c>
      <x:c r="B18" t="str">
        <x:v>Operating Checking</x:v>
      </x:c>
      <x:c r="C18" t="str">
        <x:v>ACH-0205-4200</x:v>
      </x:c>
      <x:c r="D18" t="str">
        <x:v>BLUE RIDGE WHOLESALE</x:v>
      </x:c>
      <x:c r="E18" t="str">
        <x:v>ACH-0205-4200</x:v>
      </x:c>
      <x:c r="F18" s="4" t="n">
        <x:v>4200</x:v>
      </x:c>
      <x:c r="G18" s="4" t="n">
        <x:v>0</x:v>
      </x:c>
      <x:c r="H18" s="4" t="n">
        <x:f>IF(AND(F18="",G18=""),"",IF(G18="",0,G18)-IF(F18="",0,F18))</x:f>
        <x:v>-4200</x:v>
      </x:c>
      <x:c r="I18" t="n">
        <x:v>2</x:v>
      </x:c>
      <x:c r="J18" t="str">
        <x:v>Yes</x:v>
      </x:c>
    </x:row>
    <x:row r="19">
      <x:c r="A19" s="5" t="n">
        <x:v>46061</x:v>
      </x:c>
      <x:c r="B19" t="str">
        <x:v>Operating Checking</x:v>
      </x:c>
      <x:c r="C19" t="str">
        <x:v>AR-0208-2200</x:v>
      </x:c>
      <x:c r="D19" t="str">
        <x:v>BRIGHTNEST RETAIL ACH</x:v>
      </x:c>
      <x:c r="E19" t="str">
        <x:v>AR-0208-2200</x:v>
      </x:c>
      <x:c r="F19" s="4" t="n">
        <x:v>0</x:v>
      </x:c>
      <x:c r="G19" s="4" t="n">
        <x:v>2200</x:v>
      </x:c>
      <x:c r="H19" s="4" t="n">
        <x:f>IF(AND(F19="",G19=""),"",IF(G19="",0,G19)-IF(F19="",0,F19))</x:f>
        <x:v>2200</x:v>
      </x:c>
      <x:c r="I19" t="n">
        <x:v>2</x:v>
      </x:c>
      <x:c r="J19" t="str">
        <x:v>Yes</x:v>
      </x:c>
    </x:row>
    <x:row r="20">
      <x:c r="A20" s="5" t="n">
        <x:v>46063</x:v>
      </x:c>
      <x:c r="B20" t="str">
        <x:v>Operating Checking</x:v>
      </x:c>
      <x:c r="C20" t="str">
        <x:v>AMZ-SET-0210</x:v>
      </x:c>
      <x:c r="D20" t="str">
        <x:v>AMAZON MARKETPLACE SETTLEMENT</x:v>
      </x:c>
      <x:c r="E20" t="str">
        <x:v>AMZ-SET-0210</x:v>
      </x:c>
      <x:c r="F20" s="4" t="n">
        <x:v>0</x:v>
      </x:c>
      <x:c r="G20" s="4" t="n">
        <x:v>6150</x:v>
      </x:c>
      <x:c r="H20" s="4" t="n">
        <x:f>IF(AND(F20="",G20=""),"",IF(G20="",0,G20)-IF(F20="",0,F20))</x:f>
        <x:v>6150</x:v>
      </x:c>
      <x:c r="I20" t="n">
        <x:v>2</x:v>
      </x:c>
      <x:c r="J20" t="str">
        <x:v>Yes</x:v>
      </x:c>
    </x:row>
    <x:row r="21">
      <x:c r="A21" s="5" t="n">
        <x:v>46067</x:v>
      </x:c>
      <x:c r="B21" t="str">
        <x:v>Operating Checking</x:v>
      </x:c>
      <x:c r="C21" t="str">
        <x:v>SHP-0214</x:v>
      </x:c>
      <x:c r="D21" t="str">
        <x:v>SHOPIFY PAYMENTS</x:v>
      </x:c>
      <x:c r="E21" t="str">
        <x:v>SHP-0214</x:v>
      </x:c>
      <x:c r="F21" s="4" t="n">
        <x:v>0</x:v>
      </x:c>
      <x:c r="G21" s="4" t="n">
        <x:v>1725</x:v>
      </x:c>
      <x:c r="H21" s="4" t="n">
        <x:f>IF(AND(F21="",G21=""),"",IF(G21="",0,G21)-IF(F21="",0,F21))</x:f>
        <x:v>1725</x:v>
      </x:c>
      <x:c r="I21" t="n">
        <x:v>2</x:v>
      </x:c>
      <x:c r="J21" t="str">
        <x:v>Yes</x:v>
      </x:c>
    </x:row>
    <x:row r="22">
      <x:c r="A22" s="5" t="n">
        <x:v>46070</x:v>
      </x:c>
      <x:c r="B22" t="str">
        <x:v>Operating Checking</x:v>
      </x:c>
      <x:c r="C22" t="str">
        <x:v>ADS-0217</x:v>
      </x:c>
      <x:c r="D22" t="str">
        <x:v>AMAZON ADVERTISING</x:v>
      </x:c>
      <x:c r="E22" t="str">
        <x:v>ADS-0217</x:v>
      </x:c>
      <x:c r="F22" s="4" t="n">
        <x:v>780</x:v>
      </x:c>
      <x:c r="G22" s="4" t="n">
        <x:v>0</x:v>
      </x:c>
      <x:c r="H22" s="4" t="n">
        <x:f>IF(AND(F22="",G22=""),"",IF(G22="",0,G22)-IF(F22="",0,F22))</x:f>
        <x:v>-780</x:v>
      </x:c>
      <x:c r="I22" t="n">
        <x:v>2</x:v>
      </x:c>
      <x:c r="J22" t="str">
        <x:v>Yes</x:v>
      </x:c>
    </x:row>
    <x:row r="23">
      <x:c r="A23" s="5" t="n">
        <x:v>46073</x:v>
      </x:c>
      <x:c r="B23" t="str">
        <x:v>Operating Checking</x:v>
      </x:c>
      <x:c r="C23" t="str">
        <x:v>AMZ-FEE-0220</x:v>
      </x:c>
      <x:c r="D23" t="str">
        <x:v>AMAZON SELLER FEES</x:v>
      </x:c>
      <x:c r="E23" t="str">
        <x:v>AMZ-FEE-0220</x:v>
      </x:c>
      <x:c r="F23" s="4" t="n">
        <x:v>525</x:v>
      </x:c>
      <x:c r="G23" s="4" t="n">
        <x:v>0</x:v>
      </x:c>
      <x:c r="H23" s="4" t="n">
        <x:f>IF(AND(F23="",G23=""),"",IF(G23="",0,G23)-IF(F23="",0,F23))</x:f>
        <x:v>-525</x:v>
      </x:c>
      <x:c r="I23" t="n">
        <x:v>2</x:v>
      </x:c>
      <x:c r="J23" t="str">
        <x:v>Yes</x:v>
      </x:c>
    </x:row>
    <x:row r="24">
      <x:c r="A24" s="5" t="n">
        <x:v>46076</x:v>
      </x:c>
      <x:c r="B24" t="str">
        <x:v>Operating Checking</x:v>
      </x:c>
      <x:c r="C24" t="str">
        <x:v>ACH-0223-0310</x:v>
      </x:c>
      <x:c r="D24" t="str">
        <x:v>SHIPRIGHT LOGISTICS</x:v>
      </x:c>
      <x:c r="E24" t="str">
        <x:v>ACH-0223-0310</x:v>
      </x:c>
      <x:c r="F24" s="4" t="n">
        <x:v>310</x:v>
      </x:c>
      <x:c r="G24" s="4" t="n">
        <x:v>0</x:v>
      </x:c>
      <x:c r="H24" s="4" t="n">
        <x:f>IF(AND(F24="",G24=""),"",IF(G24="",0,G24)-IF(F24="",0,F24))</x:f>
        <x:v>-310</x:v>
      </x:c>
      <x:c r="I24" t="n">
        <x:v>2</x:v>
      </x:c>
      <x:c r="J24" t="str">
        <x:v>Yes</x:v>
      </x:c>
    </x:row>
    <x:row r="25">
      <x:c r="A25" s="5" t="n">
        <x:v>46078</x:v>
      </x:c>
      <x:c r="B25" t="str">
        <x:v>Operating Checking</x:v>
      </x:c>
      <x:c r="C25" t="str">
        <x:v>CARD-0225-QBO</x:v>
      </x:c>
      <x:c r="D25" t="str">
        <x:v>QUICKBOOKS ONLINE</x:v>
      </x:c>
      <x:c r="E25" t="str">
        <x:v>CARD-0225-QBO</x:v>
      </x:c>
      <x:c r="F25" s="4" t="n">
        <x:v>35</x:v>
      </x:c>
      <x:c r="G25" s="4" t="n">
        <x:v>0</x:v>
      </x:c>
      <x:c r="H25" s="4" t="n">
        <x:f>IF(AND(F25="",G25=""),"",IF(G25="",0,G25)-IF(F25="",0,F25))</x:f>
        <x:v>-35</x:v>
      </x:c>
      <x:c r="I25" t="n">
        <x:v>2</x:v>
      </x:c>
      <x:c r="J25" t="str">
        <x:v>Yes</x:v>
      </x:c>
    </x:row>
    <x:row r="26">
      <x:c r="A26" s="5" t="n">
        <x:v>46081</x:v>
      </x:c>
      <x:c r="B26" t="str">
        <x:v>Operating Checking</x:v>
      </x:c>
      <x:c r="C26" t="str">
        <x:v>PAY-0228-NET</x:v>
      </x:c>
      <x:c r="D26" t="str">
        <x:v>GUSTO PAYROLL</x:v>
      </x:c>
      <x:c r="E26" t="str">
        <x:v>PAY-0228-NET</x:v>
      </x:c>
      <x:c r="F26" s="4" t="n">
        <x:v>1998</x:v>
      </x:c>
      <x:c r="G26" s="4" t="n">
        <x:v>0</x:v>
      </x:c>
      <x:c r="H26" s="4" t="n">
        <x:f>IF(AND(F26="",G26=""),"",IF(G26="",0,G26)-IF(F26="",0,F26))</x:f>
        <x:v>-1998</x:v>
      </x:c>
      <x:c r="I26" t="n">
        <x:v>2</x:v>
      </x:c>
      <x:c r="J26" t="str">
        <x:v>Yes</x:v>
      </x:c>
    </x:row>
    <x:row r="27">
      <x:c r="A27" s="5" t="n">
        <x:v>46081</x:v>
      </x:c>
      <x:c r="B27" t="str">
        <x:v>Operating Checking</x:v>
      </x:c>
      <x:c r="C27" t="str">
        <x:v>EFTPS-0228</x:v>
      </x:c>
      <x:c r="D27" t="str">
        <x:v>IRS EFTPS</x:v>
      </x:c>
      <x:c r="E27" t="str">
        <x:v>EFTPS-0228</x:v>
      </x:c>
      <x:c r="F27" s="4" t="n">
        <x:v>636</x:v>
      </x:c>
      <x:c r="G27" s="4" t="n">
        <x:v>0</x:v>
      </x:c>
      <x:c r="H27" s="4" t="n">
        <x:f>IF(AND(F27="",G27=""),"",IF(G27="",0,G27)-IF(F27="",0,F27))</x:f>
        <x:v>-636</x:v>
      </x:c>
      <x:c r="I27" t="n">
        <x:v>2</x:v>
      </x:c>
      <x:c r="J27" t="str">
        <x:v>Yes</x:v>
      </x:c>
    </x:row>
    <x:row r="28">
      <x:c r="A28" s="5" t="n">
        <x:v>46081</x:v>
      </x:c>
      <x:c r="B28" t="str">
        <x:v>Operating Checking</x:v>
      </x:c>
      <x:c r="C28" t="str">
        <x:v>ACH-0228-INS</x:v>
      </x:c>
      <x:c r="D28" t="str">
        <x:v>SHIELDSURE INSURANCE</x:v>
      </x:c>
      <x:c r="E28" t="str">
        <x:v>ACH-0228-INS</x:v>
      </x:c>
      <x:c r="F28" s="4" t="n">
        <x:v>95</x:v>
      </x:c>
      <x:c r="G28" s="4" t="n">
        <x:v>0</x:v>
      </x:c>
      <x:c r="H28" s="4" t="n">
        <x:f>IF(AND(F28="",G28=""),"",IF(G28="",0,G28)-IF(F28="",0,F28))</x:f>
        <x:v>-95</x:v>
      </x:c>
      <x:c r="I28" t="n">
        <x:v>2</x:v>
      </x:c>
      <x:c r="J28" t="str">
        <x:v>Yes</x:v>
      </x:c>
    </x:row>
    <x:row r="29">
      <x:c r="A29" s="5" t="n">
        <x:v>46086</x:v>
      </x:c>
      <x:c r="B29" t="str">
        <x:v>Operating Checking</x:v>
      </x:c>
      <x:c r="C29" t="str">
        <x:v>ACH-0305-5100</x:v>
      </x:c>
      <x:c r="D29" t="str">
        <x:v>BLUE RIDGE WHOLESALE</x:v>
      </x:c>
      <x:c r="E29" t="str">
        <x:v>ACH-0305-5100</x:v>
      </x:c>
      <x:c r="F29" s="4" t="n">
        <x:v>5100</x:v>
      </x:c>
      <x:c r="G29" s="4" t="n">
        <x:v>0</x:v>
      </x:c>
      <x:c r="H29" s="4" t="n">
        <x:f>IF(AND(F29="",G29=""),"",IF(G29="",0,G29)-IF(F29="",0,F29))</x:f>
        <x:v>-5100</x:v>
      </x:c>
      <x:c r="I29" t="n">
        <x:v>3</x:v>
      </x:c>
      <x:c r="J29" t="str">
        <x:v>Yes</x:v>
      </x:c>
    </x:row>
    <x:row r="30">
      <x:c r="A30" s="5" t="n">
        <x:v>46088</x:v>
      </x:c>
      <x:c r="B30" t="str">
        <x:v>Operating Checking</x:v>
      </x:c>
      <x:c r="C30" t="str">
        <x:v>ACH-0307-0950</x:v>
      </x:c>
      <x:c r="D30" t="str">
        <x:v>SHIPRIGHT LOGISTICS</x:v>
      </x:c>
      <x:c r="E30" t="str">
        <x:v>ACH-0307-0950</x:v>
      </x:c>
      <x:c r="F30" s="4" t="n">
        <x:v>950</x:v>
      </x:c>
      <x:c r="G30" s="4" t="n">
        <x:v>0</x:v>
      </x:c>
      <x:c r="H30" s="4" t="n">
        <x:f>IF(AND(F30="",G30=""),"",IF(G30="",0,G30)-IF(F30="",0,F30))</x:f>
        <x:v>-950</x:v>
      </x:c>
      <x:c r="I30" t="n">
        <x:v>3</x:v>
      </x:c>
      <x:c r="J30" t="str">
        <x:v>Yes</x:v>
      </x:c>
    </x:row>
    <x:row r="31">
      <x:c r="A31" s="5" t="n">
        <x:v>46091</x:v>
      </x:c>
      <x:c r="B31" t="str">
        <x:v>Operating Checking</x:v>
      </x:c>
      <x:c r="C31" t="str">
        <x:v>AMZ-SET-0310</x:v>
      </x:c>
      <x:c r="D31" t="str">
        <x:v>AMAZON MARKETPLACE SETTLEMENT</x:v>
      </x:c>
      <x:c r="E31" t="str">
        <x:v>AMZ-SET-0310</x:v>
      </x:c>
      <x:c r="F31" s="4" t="n">
        <x:v>0</x:v>
      </x:c>
      <x:c r="G31" s="4" t="n">
        <x:v>7420</x:v>
      </x:c>
      <x:c r="H31" s="4" t="n">
        <x:f>IF(AND(F31="",G31=""),"",IF(G31="",0,G31)-IF(F31="",0,F31))</x:f>
        <x:v>7420</x:v>
      </x:c>
      <x:c r="I31" t="n">
        <x:v>3</x:v>
      </x:c>
      <x:c r="J31" t="str">
        <x:v>Yes</x:v>
      </x:c>
    </x:row>
    <x:row r="32">
      <x:c r="A32" s="5" t="n">
        <x:v>46093</x:v>
      </x:c>
      <x:c r="B32" t="str">
        <x:v>Operating Checking</x:v>
      </x:c>
      <x:c r="C32" t="str">
        <x:v>AR-0312-3150</x:v>
      </x:c>
      <x:c r="D32" t="str">
        <x:v>HARBOR AND HOME ACH</x:v>
      </x:c>
      <x:c r="E32" t="str">
        <x:v>AR-0312-3150</x:v>
      </x:c>
      <x:c r="F32" s="4" t="n">
        <x:v>0</x:v>
      </x:c>
      <x:c r="G32" s="4" t="n">
        <x:v>3150</x:v>
      </x:c>
      <x:c r="H32" s="4" t="n">
        <x:f>IF(AND(F32="",G32=""),"",IF(G32="",0,G32)-IF(F32="",0,F32))</x:f>
        <x:v>3150</x:v>
      </x:c>
      <x:c r="I32" t="n">
        <x:v>3</x:v>
      </x:c>
      <x:c r="J32" t="str">
        <x:v>Yes</x:v>
      </x:c>
    </x:row>
    <x:row r="33">
      <x:c r="A33" s="5" t="n">
        <x:v>46095</x:v>
      </x:c>
      <x:c r="B33" t="str">
        <x:v>Operating Checking</x:v>
      </x:c>
      <x:c r="C33" t="str">
        <x:v>SHP-0314</x:v>
      </x:c>
      <x:c r="D33" t="str">
        <x:v>SHOPIFY PAYMENTS</x:v>
      </x:c>
      <x:c r="E33" t="str">
        <x:v>SHP-0314</x:v>
      </x:c>
      <x:c r="F33" s="4" t="n">
        <x:v>0</x:v>
      </x:c>
      <x:c r="G33" s="4" t="n">
        <x:v>1980</x:v>
      </x:c>
      <x:c r="H33" s="4" t="n">
        <x:f>IF(AND(F33="",G33=""),"",IF(G33="",0,G33)-IF(F33="",0,F33))</x:f>
        <x:v>1980</x:v>
      </x:c>
      <x:c r="I33" t="n">
        <x:v>3</x:v>
      </x:c>
      <x:c r="J33" t="str">
        <x:v>Yes</x:v>
      </x:c>
    </x:row>
    <x:row r="34">
      <x:c r="A34" s="5" t="n">
        <x:v>46099</x:v>
      </x:c>
      <x:c r="B34" t="str">
        <x:v>Operating Checking</x:v>
      </x:c>
      <x:c r="C34" t="str">
        <x:v>ADS-0318</x:v>
      </x:c>
      <x:c r="D34" t="str">
        <x:v>AMAZON ADVERTISING</x:v>
      </x:c>
      <x:c r="E34" t="str">
        <x:v>ADS-0318</x:v>
      </x:c>
      <x:c r="F34" s="4" t="n">
        <x:v>910</x:v>
      </x:c>
      <x:c r="G34" s="4" t="n">
        <x:v>0</x:v>
      </x:c>
      <x:c r="H34" s="4" t="n">
        <x:f>IF(AND(F34="",G34=""),"",IF(G34="",0,G34)-IF(F34="",0,F34))</x:f>
        <x:v>-910</x:v>
      </x:c>
      <x:c r="I34" t="n">
        <x:v>3</x:v>
      </x:c>
      <x:c r="J34" t="str">
        <x:v>Yes</x:v>
      </x:c>
    </x:row>
    <x:row r="35">
      <x:c r="A35" s="5" t="n">
        <x:v>46101</x:v>
      </x:c>
      <x:c r="B35" t="str">
        <x:v>Operating Checking</x:v>
      </x:c>
      <x:c r="C35" t="str">
        <x:v>AMZ-REF-0320</x:v>
      </x:c>
      <x:c r="D35" t="str">
        <x:v>CUSTOMER REFUND</x:v>
      </x:c>
      <x:c r="E35" t="str">
        <x:v>AMZ-REF-0320</x:v>
      </x:c>
      <x:c r="F35" s="4" t="n">
        <x:v>124</x:v>
      </x:c>
      <x:c r="G35" s="4" t="n">
        <x:v>0</x:v>
      </x:c>
      <x:c r="H35" s="4" t="n">
        <x:f>IF(AND(F35="",G35=""),"",IF(G35="",0,G35)-IF(F35="",0,F35))</x:f>
        <x:v>-124</x:v>
      </x:c>
      <x:c r="I35" t="n">
        <x:v>3</x:v>
      </x:c>
      <x:c r="J35" t="str">
        <x:v>Yes</x:v>
      </x:c>
    </x:row>
    <x:row r="36">
      <x:c r="A36" s="5" t="n">
        <x:v>46104</x:v>
      </x:c>
      <x:c r="B36" t="str">
        <x:v>Operating Checking</x:v>
      </x:c>
      <x:c r="C36" t="str">
        <x:v>AMZ-FEE-0323</x:v>
      </x:c>
      <x:c r="D36" t="str">
        <x:v>AMAZON SELLER FEES</x:v>
      </x:c>
      <x:c r="E36" t="str">
        <x:v>AMZ-FEE-0323</x:v>
      </x:c>
      <x:c r="F36" s="4" t="n">
        <x:v>650</x:v>
      </x:c>
      <x:c r="G36" s="4" t="n">
        <x:v>0</x:v>
      </x:c>
      <x:c r="H36" s="4" t="n">
        <x:f>IF(AND(F36="",G36=""),"",IF(G36="",0,G36)-IF(F36="",0,F36))</x:f>
        <x:v>-650</x:v>
      </x:c>
      <x:c r="I36" t="n">
        <x:v>3</x:v>
      </x:c>
      <x:c r="J36" t="str">
        <x:v>Yes</x:v>
      </x:c>
    </x:row>
    <x:row r="37">
      <x:c r="A37" s="5" t="n">
        <x:v>46105</x:v>
      </x:c>
      <x:c r="B37" t="str">
        <x:v>Operating Checking</x:v>
      </x:c>
      <x:c r="C37" t="str">
        <x:v>ACH-0324-0355</x:v>
      </x:c>
      <x:c r="D37" t="str">
        <x:v>SHIPRIGHT LOGISTICS</x:v>
      </x:c>
      <x:c r="E37" t="str">
        <x:v>ACH-0324-0355</x:v>
      </x:c>
      <x:c r="F37" s="4" t="n">
        <x:v>355</x:v>
      </x:c>
      <x:c r="G37" s="4" t="n">
        <x:v>0</x:v>
      </x:c>
      <x:c r="H37" s="4" t="n">
        <x:f>IF(AND(F37="",G37=""),"",IF(G37="",0,G37)-IF(F37="",0,F37))</x:f>
        <x:v>-355</x:v>
      </x:c>
      <x:c r="I37" t="n">
        <x:v>3</x:v>
      </x:c>
      <x:c r="J37" t="str">
        <x:v>Yes</x:v>
      </x:c>
    </x:row>
    <x:row r="38">
      <x:c r="A38" s="5" t="n">
        <x:v>46106</x:v>
      </x:c>
      <x:c r="B38" t="str">
        <x:v>Operating Checking</x:v>
      </x:c>
      <x:c r="C38" t="str">
        <x:v>CARD-0325-QBO</x:v>
      </x:c>
      <x:c r="D38" t="str">
        <x:v>QUICKBOOKS ONLINE</x:v>
      </x:c>
      <x:c r="E38" t="str">
        <x:v>CARD-0325-QBO</x:v>
      </x:c>
      <x:c r="F38" s="4" t="n">
        <x:v>35</x:v>
      </x:c>
      <x:c r="G38" s="4" t="n">
        <x:v>0</x:v>
      </x:c>
      <x:c r="H38" s="4" t="n">
        <x:f>IF(AND(F38="",G38=""),"",IF(G38="",0,G38)-IF(F38="",0,F38))</x:f>
        <x:v>-35</x:v>
      </x:c>
      <x:c r="I38" t="n">
        <x:v>3</x:v>
      </x:c>
      <x:c r="J38" t="str">
        <x:v>Yes</x:v>
      </x:c>
    </x:row>
    <x:row r="39">
      <x:c r="A39" s="5" t="n">
        <x:v>46112</x:v>
      </x:c>
      <x:c r="B39" t="str">
        <x:v>Operating Checking</x:v>
      </x:c>
      <x:c r="C39" t="str">
        <x:v>PAY-0331-NET</x:v>
      </x:c>
      <x:c r="D39" t="str">
        <x:v>GUSTO PAYROLL</x:v>
      </x:c>
      <x:c r="E39" t="str">
        <x:v>PAY-0331-NET</x:v>
      </x:c>
      <x:c r="F39" s="4" t="n">
        <x:v>2060</x:v>
      </x:c>
      <x:c r="G39" s="4" t="n">
        <x:v>0</x:v>
      </x:c>
      <x:c r="H39" s="4" t="n">
        <x:f>IF(AND(F39="",G39=""),"",IF(G39="",0,G39)-IF(F39="",0,F39))</x:f>
        <x:v>-2060</x:v>
      </x:c>
      <x:c r="I39" t="n">
        <x:v>3</x:v>
      </x:c>
      <x:c r="J39" t="str">
        <x:v>Yes</x:v>
      </x:c>
    </x:row>
    <x:row r="40">
      <x:c r="A40" s="5" t="n">
        <x:v>46112</x:v>
      </x:c>
      <x:c r="B40" t="str">
        <x:v>Operating Checking</x:v>
      </x:c>
      <x:c r="C40" t="str">
        <x:v>EFTPS-0331</x:v>
      </x:c>
      <x:c r="D40" t="str">
        <x:v>IRS EFTPS</x:v>
      </x:c>
      <x:c r="E40" t="str">
        <x:v>EFTPS-0331</x:v>
      </x:c>
      <x:c r="F40" s="4" t="n">
        <x:v>660</x:v>
      </x:c>
      <x:c r="G40" s="4" t="n">
        <x:v>0</x:v>
      </x:c>
      <x:c r="H40" s="4" t="n">
        <x:f>IF(AND(F40="",G40=""),"",IF(G40="",0,G40)-IF(F40="",0,F40))</x:f>
        <x:v>-660</x:v>
      </x:c>
      <x:c r="I40" t="n">
        <x:v>3</x:v>
      </x:c>
      <x:c r="J40" t="str">
        <x:v>Yes</x:v>
      </x:c>
    </x:row>
    <x:row r="41">
      <x:c r="A41" s="5" t="n">
        <x:v>46112</x:v>
      </x:c>
      <x:c r="B41" t="str">
        <x:v>Operating Checking</x:v>
      </x:c>
      <x:c r="C41" t="str">
        <x:v>ACH-0331-INS</x:v>
      </x:c>
      <x:c r="D41" t="str">
        <x:v>SHIELDSURE INSURANCE</x:v>
      </x:c>
      <x:c r="E41" t="str">
        <x:v>ACH-0331-INS</x:v>
      </x:c>
      <x:c r="F41" s="4" t="n">
        <x:v>95</x:v>
      </x:c>
      <x:c r="G41" s="4" t="n">
        <x:v>0</x:v>
      </x:c>
      <x:c r="H41" s="4" t="n">
        <x:f>IF(AND(F41="",G41=""),"",IF(G41="",0,G41)-IF(F41="",0,F41))</x:f>
        <x:v>-95</x:v>
      </x:c>
      <x:c r="I41" t="n">
        <x:v>3</x:v>
      </x:c>
      <x:c r="J41" t="str">
        <x:v>Yes</x:v>
      </x:c>
    </x:row>
    <x:row r="42">
      <x:c r="A42" s="5" t="n">
        <x:v>46112</x:v>
      </x:c>
      <x:c r="B42" t="str">
        <x:v>Operating Checking</x:v>
      </x:c>
      <x:c r="C42" t="str">
        <x:v>ACH-0331-DRAW</x:v>
      </x:c>
      <x:c r="D42" t="str">
        <x:v>OWNER DRAW</x:v>
      </x:c>
      <x:c r="E42" t="str">
        <x:v>ACH-0331-DRAW</x:v>
      </x:c>
      <x:c r="F42" s="4" t="n">
        <x:v>800</x:v>
      </x:c>
      <x:c r="G42" s="4" t="n">
        <x:v>0</x:v>
      </x:c>
      <x:c r="H42" s="4" t="n">
        <x:f>IF(AND(F42="",G42=""),"",IF(G42="",0,G42)-IF(F42="",0,F42))</x:f>
        <x:v>-800</x:v>
      </x:c>
      <x:c r="I42" t="n">
        <x:v>3</x:v>
      </x:c>
      <x:c r="J42" t="str">
        <x:v>Yes</x:v>
      </x:c>
    </x:row>
    <x:row r="43">
      <x:c r="A43" s="5" t="n">
        <x:v>46112</x:v>
      </x:c>
      <x:c r="B43" t="str">
        <x:v>Operating Checking</x:v>
      </x:c>
      <x:c r="C43" t="str">
        <x:v>BOA-0331-INT</x:v>
      </x:c>
      <x:c r="D43" t="str">
        <x:v>BANK INTEREST</x:v>
      </x:c>
      <x:c r="E43" t="str">
        <x:v>BOA-0331-INT</x:v>
      </x:c>
      <x:c r="F43" s="4" t="n">
        <x:v>0</x:v>
      </x:c>
      <x:c r="G43" s="4" t="n">
        <x:v>12</x:v>
      </x:c>
      <x:c r="H43" s="4" t="n">
        <x:f>IF(AND(F43="",G43=""),"",IF(G43="",0,G43)-IF(F43="",0,F43))</x:f>
        <x:v>12</x:v>
      </x:c>
      <x:c r="I43" t="n">
        <x:v>3</x:v>
      </x:c>
      <x:c r="J43" t="str">
        <x:v>Yes</x:v>
      </x:c>
    </x:row>
    <x:row r="44">
      <x:c r="A44" s="5" t="n">
        <x:v>46112</x:v>
      </x:c>
      <x:c r="B44" t="str">
        <x:v>Operating Checking</x:v>
      </x:c>
      <x:c r="C44" t="str">
        <x:v>BOA-0331-FEE</x:v>
      </x:c>
      <x:c r="D44" t="str">
        <x:v>BANK SERVICE FEE</x:v>
      </x:c>
      <x:c r="E44" t="str">
        <x:v>BOA-0331-FEE</x:v>
      </x:c>
      <x:c r="F44" s="4" t="n">
        <x:v>15</x:v>
      </x:c>
      <x:c r="G44" s="4" t="n">
        <x:v>0</x:v>
      </x:c>
      <x:c r="H44" s="4" t="n">
        <x:f>IF(AND(F44="",G44=""),"",IF(G44="",0,G44)-IF(F44="",0,F44))</x:f>
        <x:v>-15</x:v>
      </x:c>
      <x:c r="I44" t="n">
        <x:v>3</x:v>
      </x:c>
      <x:c r="J44" t="str">
        <x:v>Yes</x:v>
      </x:c>
    </x:row>
    <x:row r="45">
      <x:c r="A45" s="5" t="n"/>
      <x:c r="F45" s="4" t="n"/>
      <x:c r="G45" s="4" t="n"/>
      <x:c r="H45" s="4" t="str">
        <x:f>IF(AND(F45="",G45=""),"",IF(G45="",0,G45)-IF(F45="",0,F45))</x:f>
      </x:c>
    </x:row>
    <x:row r="46">
      <x:c r="A46" s="5" t="n"/>
      <x:c r="F46" s="4" t="n"/>
      <x:c r="G46" s="4" t="n"/>
      <x:c r="H46" s="4" t="str">
        <x:f>IF(AND(F46="",G46=""),"",IF(G46="",0,G46)-IF(F46="",0,F46))</x:f>
      </x:c>
    </x:row>
    <x:row r="47">
      <x:c r="A47" s="5" t="n"/>
      <x:c r="F47" s="4" t="n"/>
      <x:c r="G47" s="4" t="n"/>
      <x:c r="H47" s="4" t="str">
        <x:f>IF(AND(F47="",G47=""),"",IF(G47="",0,G47)-IF(F47="",0,F47))</x:f>
      </x:c>
    </x:row>
    <x:row r="48">
      <x:c r="A48" s="5" t="n"/>
      <x:c r="F48" s="4" t="n"/>
      <x:c r="G48" s="4" t="n"/>
      <x:c r="H48" s="4" t="str">
        <x:f>IF(AND(F48="",G48=""),"",IF(G48="",0,G48)-IF(F48="",0,F48))</x:f>
      </x:c>
    </x:row>
    <x:row r="49">
      <x:c r="A49" s="5" t="n"/>
      <x:c r="F49" s="4" t="n"/>
      <x:c r="G49" s="4" t="n"/>
      <x:c r="H49" s="4" t="str">
        <x:f>IF(AND(F49="",G49=""),"",IF(G49="",0,G49)-IF(F49="",0,F49))</x:f>
      </x:c>
    </x:row>
    <x:row r="50">
      <x:c r="A50" s="5" t="n"/>
      <x:c r="F50" s="4" t="n"/>
      <x:c r="G50" s="4" t="n"/>
      <x:c r="H50" s="4" t="str">
        <x:f>IF(AND(F50="",G50=""),"",IF(G50="",0,G50)-IF(F50="",0,F50))</x:f>
      </x:c>
    </x:row>
    <x:row r="51">
      <x:c r="A51" s="5" t="n"/>
      <x:c r="F51" s="4" t="n"/>
      <x:c r="G51" s="4" t="n"/>
      <x:c r="H51" s="4" t="str">
        <x:f>IF(AND(F51="",G51=""),"",IF(G51="",0,G51)-IF(F51="",0,F51))</x:f>
      </x:c>
    </x:row>
    <x:row r="52">
      <x:c r="A52" s="5" t="n"/>
      <x:c r="F52" s="4" t="n"/>
      <x:c r="G52" s="4" t="n"/>
      <x:c r="H52" s="4" t="str">
        <x:f>IF(AND(F52="",G52=""),"",IF(G52="",0,G52)-IF(F52="",0,F52))</x:f>
      </x:c>
    </x:row>
    <x:row r="53">
      <x:c r="A53" s="5" t="n"/>
      <x:c r="F53" s="4" t="n"/>
      <x:c r="G53" s="4" t="n"/>
      <x:c r="H53" s="4" t="str">
        <x:f>IF(AND(F53="",G53=""),"",IF(G53="",0,G53)-IF(F53="",0,F53))</x:f>
      </x:c>
    </x:row>
    <x:row r="54">
      <x:c r="A54" s="5" t="n"/>
      <x:c r="F54" s="4" t="n"/>
      <x:c r="G54" s="4" t="n"/>
      <x:c r="H54" s="4" t="str">
        <x:f>IF(AND(F54="",G54=""),"",IF(G54="",0,G54)-IF(F54="",0,F54))</x:f>
      </x:c>
    </x:row>
    <x:row r="55">
      <x:c r="A55" s="5" t="n"/>
      <x:c r="F55" s="4" t="n"/>
      <x:c r="G55" s="4" t="n"/>
      <x:c r="H55" s="4" t="str">
        <x:f>IF(AND(F55="",G55=""),"",IF(G55="",0,G55)-IF(F55="",0,F55))</x:f>
      </x:c>
    </x:row>
    <x:row r="56">
      <x:c r="A56" s="5" t="n"/>
      <x:c r="F56" s="4" t="n"/>
      <x:c r="G56" s="4" t="n"/>
      <x:c r="H56" s="4" t="str">
        <x:f>IF(AND(F56="",G56=""),"",IF(G56="",0,G56)-IF(F56="",0,F56))</x:f>
      </x:c>
    </x:row>
    <x:row r="57">
      <x:c r="A57" s="5" t="n"/>
      <x:c r="F57" s="4" t="n"/>
      <x:c r="G57" s="4" t="n"/>
      <x:c r="H57" s="4" t="str">
        <x:f>IF(AND(F57="",G57=""),"",IF(G57="",0,G57)-IF(F57="",0,F57))</x:f>
      </x:c>
    </x:row>
    <x:row r="58">
      <x:c r="A58" s="5" t="n"/>
      <x:c r="F58" s="4" t="n"/>
      <x:c r="G58" s="4" t="n"/>
      <x:c r="H58" s="4" t="str">
        <x:f>IF(AND(F58="",G58=""),"",IF(G58="",0,G58)-IF(F58="",0,F58))</x:f>
      </x:c>
    </x:row>
    <x:row r="59">
      <x:c r="A59" s="5" t="n"/>
      <x:c r="F59" s="4" t="n"/>
      <x:c r="G59" s="4" t="n"/>
      <x:c r="H59" s="4" t="str">
        <x:f>IF(AND(F59="",G59=""),"",IF(G59="",0,G59)-IF(F59="",0,F59))</x:f>
      </x:c>
    </x:row>
    <x:row r="60">
      <x:c r="A60" s="5" t="n"/>
      <x:c r="F60" s="4" t="n"/>
      <x:c r="G60" s="4" t="n"/>
      <x:c r="H60" s="4" t="str">
        <x:f>IF(AND(F60="",G60=""),"",IF(G60="",0,G60)-IF(F60="",0,F60))</x:f>
      </x:c>
    </x:row>
    <x:row r="61">
      <x:c r="A61" s="5" t="n"/>
      <x:c r="F61" s="4" t="n"/>
      <x:c r="G61" s="4" t="n"/>
      <x:c r="H61" s="4" t="str">
        <x:f>IF(AND(F61="",G61=""),"",IF(G61="",0,G61)-IF(F61="",0,F61))</x:f>
      </x:c>
    </x:row>
    <x:row r="62">
      <x:c r="A62" s="5" t="n"/>
      <x:c r="F62" s="4" t="n"/>
      <x:c r="G62" s="4" t="n"/>
      <x:c r="H62" s="4" t="str">
        <x:f>IF(AND(F62="",G62=""),"",IF(G62="",0,G62)-IF(F62="",0,F62))</x:f>
      </x:c>
    </x:row>
    <x:row r="63">
      <x:c r="A63" s="5" t="n"/>
      <x:c r="F63" s="4" t="n"/>
      <x:c r="G63" s="4" t="n"/>
      <x:c r="H63" s="4" t="str">
        <x:f>IF(AND(F63="",G63=""),"",IF(G63="",0,G63)-IF(F63="",0,F63))</x:f>
      </x:c>
    </x:row>
    <x:row r="64">
      <x:c r="A64" s="5" t="n"/>
      <x:c r="F64" s="4" t="n"/>
      <x:c r="G64" s="4" t="n"/>
      <x:c r="H64" s="4" t="str">
        <x:f>IF(AND(F64="",G64=""),"",IF(G64="",0,G64)-IF(F64="",0,F64))</x:f>
      </x:c>
    </x:row>
    <x:row r="65">
      <x:c r="A65" s="5" t="n"/>
      <x:c r="F65" s="4" t="n"/>
      <x:c r="G65" s="4" t="n"/>
      <x:c r="H65" s="4" t="str">
        <x:f>IF(AND(F65="",G65=""),"",IF(G65="",0,G65)-IF(F65="",0,F65))</x:f>
      </x:c>
    </x:row>
    <x:row r="66">
      <x:c r="A66" s="5" t="n"/>
      <x:c r="F66" s="4" t="n"/>
      <x:c r="G66" s="4" t="n"/>
      <x:c r="H66" s="4" t="str">
        <x:f>IF(AND(F66="",G66=""),"",IF(G66="",0,G66)-IF(F66="",0,F66))</x:f>
      </x:c>
    </x:row>
    <x:row r="67">
      <x:c r="A67" s="5" t="n"/>
      <x:c r="F67" s="4" t="n"/>
      <x:c r="G67" s="4" t="n"/>
      <x:c r="H67" s="4" t="str">
        <x:f>IF(AND(F67="",G67=""),"",IF(G67="",0,G67)-IF(F67="",0,F67))</x:f>
      </x:c>
    </x:row>
    <x:row r="68">
      <x:c r="A68" s="5" t="n"/>
      <x:c r="F68" s="4" t="n"/>
      <x:c r="G68" s="4" t="n"/>
      <x:c r="H68" s="4" t="str">
        <x:f>IF(AND(F68="",G68=""),"",IF(G68="",0,G68)-IF(F68="",0,F68))</x:f>
      </x:c>
    </x:row>
    <x:row r="69">
      <x:c r="A69" s="5" t="n"/>
      <x:c r="F69" s="4" t="n"/>
      <x:c r="G69" s="4" t="n"/>
      <x:c r="H69" s="4" t="str">
        <x:f>IF(AND(F69="",G69=""),"",IF(G69="",0,G69)-IF(F69="",0,F69))</x:f>
      </x:c>
    </x:row>
    <x:row r="70">
      <x:c r="A70" s="5" t="n"/>
      <x:c r="F70" s="4" t="n"/>
      <x:c r="G70" s="4" t="n"/>
      <x:c r="H70" s="4" t="str">
        <x:f>IF(AND(F70="",G70=""),"",IF(G70="",0,G70)-IF(F70="",0,F70))</x:f>
      </x:c>
    </x:row>
    <x:row r="71">
      <x:c r="A71" s="5" t="n"/>
      <x:c r="F71" s="4" t="n"/>
      <x:c r="G71" s="4" t="n"/>
      <x:c r="H71" s="4" t="str">
        <x:f>IF(AND(F71="",G71=""),"",IF(G71="",0,G71)-IF(F71="",0,F71))</x:f>
      </x:c>
    </x:row>
    <x:row r="72">
      <x:c r="A72" s="5" t="n"/>
      <x:c r="F72" s="4" t="n"/>
      <x:c r="G72" s="4" t="n"/>
      <x:c r="H72" s="4" t="str">
        <x:f>IF(AND(F72="",G72=""),"",IF(G72="",0,G72)-IF(F72="",0,F72))</x:f>
      </x:c>
    </x:row>
    <x:row r="73">
      <x:c r="A73" s="5" t="n"/>
      <x:c r="F73" s="4" t="n"/>
      <x:c r="G73" s="4" t="n"/>
      <x:c r="H73" s="4" t="str">
        <x:f>IF(AND(F73="",G73=""),"",IF(G73="",0,G73)-IF(F73="",0,F73))</x:f>
      </x:c>
    </x:row>
    <x:row r="74">
      <x:c r="A74" s="5" t="n"/>
      <x:c r="F74" s="4" t="n"/>
      <x:c r="G74" s="4" t="n"/>
      <x:c r="H74" s="4" t="str">
        <x:f>IF(AND(F74="",G74=""),"",IF(G74="",0,G74)-IF(F74="",0,F74))</x:f>
      </x:c>
    </x:row>
    <x:row r="75">
      <x:c r="A75" s="5" t="n"/>
      <x:c r="F75" s="4" t="n"/>
      <x:c r="G75" s="4" t="n"/>
      <x:c r="H75" s="4" t="str">
        <x:f>IF(AND(F75="",G75=""),"",IF(G75="",0,G75)-IF(F75="",0,F75))</x:f>
      </x:c>
    </x:row>
    <x:row r="76">
      <x:c r="A76" s="5" t="n"/>
      <x:c r="F76" s="4" t="n"/>
      <x:c r="G76" s="4" t="n"/>
      <x:c r="H76" s="4" t="str">
        <x:f>IF(AND(F76="",G76=""),"",IF(G76="",0,G76)-IF(F76="",0,F76))</x:f>
      </x:c>
    </x:row>
    <x:row r="77">
      <x:c r="A77" s="5" t="n"/>
      <x:c r="F77" s="4" t="n"/>
      <x:c r="G77" s="4" t="n"/>
      <x:c r="H77" s="4" t="str">
        <x:f>IF(AND(F77="",G77=""),"",IF(G77="",0,G77)-IF(F77="",0,F77))</x:f>
      </x:c>
    </x:row>
    <x:row r="78">
      <x:c r="A78" s="5" t="n"/>
      <x:c r="F78" s="4" t="n"/>
      <x:c r="G78" s="4" t="n"/>
      <x:c r="H78" s="4" t="str">
        <x:f>IF(AND(F78="",G78=""),"",IF(G78="",0,G78)-IF(F78="",0,F78))</x:f>
      </x:c>
    </x:row>
    <x:row r="79">
      <x:c r="A79" s="5" t="n"/>
      <x:c r="F79" s="4" t="n"/>
      <x:c r="G79" s="4" t="n"/>
      <x:c r="H79" s="4" t="str">
        <x:f>IF(AND(F79="",G79=""),"",IF(G79="",0,G79)-IF(F79="",0,F79))</x:f>
      </x:c>
    </x:row>
    <x:row r="80">
      <x:c r="A80" s="5" t="n"/>
      <x:c r="F80" s="4" t="n"/>
      <x:c r="G80" s="4" t="n"/>
      <x:c r="H80" s="4" t="str">
        <x:f>IF(AND(F80="",G80=""),"",IF(G80="",0,G80)-IF(F80="",0,F80))</x:f>
      </x:c>
    </x:row>
    <x:row r="81">
      <x:c r="A81" s="5" t="n"/>
      <x:c r="F81" s="4" t="n"/>
      <x:c r="G81" s="4" t="n"/>
      <x:c r="H81" s="4" t="str">
        <x:f>IF(AND(F81="",G81=""),"",IF(G81="",0,G81)-IF(F81="",0,F81))</x:f>
      </x:c>
    </x:row>
    <x:row r="82">
      <x:c r="A82" s="5" t="n"/>
      <x:c r="F82" s="4" t="n"/>
      <x:c r="G82" s="4" t="n"/>
      <x:c r="H82" s="4" t="str">
        <x:f>IF(AND(F82="",G82=""),"",IF(G82="",0,G82)-IF(F82="",0,F82))</x:f>
      </x:c>
    </x:row>
    <x:row r="83">
      <x:c r="A83" s="5" t="n"/>
      <x:c r="F83" s="4" t="n"/>
      <x:c r="G83" s="4" t="n"/>
      <x:c r="H83" s="4" t="str">
        <x:f>IF(AND(F83="",G83=""),"",IF(G83="",0,G83)-IF(F83="",0,F83))</x:f>
      </x:c>
    </x:row>
    <x:row r="84">
      <x:c r="A84" s="5" t="n"/>
      <x:c r="F84" s="4" t="n"/>
      <x:c r="G84" s="4" t="n"/>
      <x:c r="H84" s="4" t="str">
        <x:f>IF(AND(F84="",G84=""),"",IF(G84="",0,G84)-IF(F84="",0,F84))</x:f>
      </x:c>
    </x:row>
    <x:row r="85">
      <x:c r="A85" s="5" t="n"/>
      <x:c r="F85" s="4" t="n"/>
      <x:c r="G85" s="4" t="n"/>
      <x:c r="H85" s="4" t="str">
        <x:f>IF(AND(F85="",G85=""),"",IF(G85="",0,G85)-IF(F85="",0,F85))</x:f>
      </x:c>
    </x:row>
    <x:row r="86">
      <x:c r="A86" s="5" t="n"/>
      <x:c r="F86" s="4" t="n"/>
      <x:c r="G86" s="4" t="n"/>
      <x:c r="H86" s="4" t="str">
        <x:f>IF(AND(F86="",G86=""),"",IF(G86="",0,G86)-IF(F86="",0,F86))</x:f>
      </x:c>
    </x:row>
    <x:row r="87">
      <x:c r="A87" s="5" t="n"/>
      <x:c r="F87" s="4" t="n"/>
      <x:c r="G87" s="4" t="n"/>
      <x:c r="H87" s="4" t="str">
        <x:f>IF(AND(F87="",G87=""),"",IF(G87="",0,G87)-IF(F87="",0,F87))</x:f>
      </x:c>
    </x:row>
    <x:row r="88">
      <x:c r="A88" s="5" t="n"/>
      <x:c r="F88" s="4" t="n"/>
      <x:c r="G88" s="4" t="n"/>
      <x:c r="H88" s="4" t="str">
        <x:f>IF(AND(F88="",G88=""),"",IF(G88="",0,G88)-IF(F88="",0,F88))</x:f>
      </x:c>
    </x:row>
    <x:row r="89">
      <x:c r="A89" s="5" t="n"/>
      <x:c r="F89" s="4" t="n"/>
      <x:c r="G89" s="4" t="n"/>
      <x:c r="H89" s="4" t="str">
        <x:f>IF(AND(F89="",G89=""),"",IF(G89="",0,G89)-IF(F89="",0,F89))</x:f>
      </x:c>
    </x:row>
    <x:row r="90">
      <x:c r="A90" s="5" t="n"/>
      <x:c r="F90" s="4" t="n"/>
      <x:c r="G90" s="4" t="n"/>
      <x:c r="H90" s="4" t="str">
        <x:f>IF(AND(F90="",G90=""),"",IF(G90="",0,G90)-IF(F90="",0,F90))</x:f>
      </x:c>
    </x:row>
    <x:row r="91">
      <x:c r="A91" s="5" t="n"/>
      <x:c r="F91" s="4" t="n"/>
      <x:c r="G91" s="4" t="n"/>
      <x:c r="H91" s="4" t="str">
        <x:f>IF(AND(F91="",G91=""),"",IF(G91="",0,G91)-IF(F91="",0,F91))</x:f>
      </x:c>
    </x:row>
    <x:row r="92">
      <x:c r="A92" s="5" t="n"/>
      <x:c r="F92" s="4" t="n"/>
      <x:c r="G92" s="4" t="n"/>
      <x:c r="H92" s="4" t="str">
        <x:f>IF(AND(F92="",G92=""),"",IF(G92="",0,G92)-IF(F92="",0,F92))</x:f>
      </x:c>
    </x:row>
    <x:row r="93">
      <x:c r="A93" s="5" t="n"/>
      <x:c r="F93" s="4" t="n"/>
      <x:c r="G93" s="4" t="n"/>
      <x:c r="H93" s="4" t="str">
        <x:f>IF(AND(F93="",G93=""),"",IF(G93="",0,G93)-IF(F93="",0,F93))</x:f>
      </x:c>
    </x:row>
    <x:row r="94">
      <x:c r="A94" s="5" t="n"/>
      <x:c r="F94" s="4" t="n"/>
      <x:c r="G94" s="4" t="n"/>
      <x:c r="H94" s="4" t="str">
        <x:f>IF(AND(F94="",G94=""),"",IF(G94="",0,G94)-IF(F94="",0,F94))</x:f>
      </x:c>
    </x:row>
    <x:row r="95">
      <x:c r="A95" s="5" t="n"/>
      <x:c r="F95" s="4" t="n"/>
      <x:c r="G95" s="4" t="n"/>
      <x:c r="H95" s="4" t="str">
        <x:f>IF(AND(F95="",G95=""),"",IF(G95="",0,G95)-IF(F95="",0,F95))</x:f>
      </x:c>
    </x:row>
    <x:row r="96">
      <x:c r="A96" s="5" t="n"/>
      <x:c r="F96" s="4" t="n"/>
      <x:c r="G96" s="4" t="n"/>
      <x:c r="H96" s="4" t="str">
        <x:f>IF(AND(F96="",G96=""),"",IF(G96="",0,G96)-IF(F96="",0,F96))</x:f>
      </x:c>
    </x:row>
    <x:row r="97">
      <x:c r="A97" s="5" t="n"/>
      <x:c r="F97" s="4" t="n"/>
      <x:c r="G97" s="4" t="n"/>
      <x:c r="H97" s="4" t="str">
        <x:f>IF(AND(F97="",G97=""),"",IF(G97="",0,G97)-IF(F97="",0,F97))</x:f>
      </x:c>
    </x:row>
    <x:row r="98">
      <x:c r="A98" s="5" t="n"/>
      <x:c r="F98" s="4" t="n"/>
      <x:c r="G98" s="4" t="n"/>
      <x:c r="H98" s="4" t="str">
        <x:f>IF(AND(F98="",G98=""),"",IF(G98="",0,G98)-IF(F98="",0,F98))</x:f>
      </x:c>
    </x:row>
    <x:row r="99">
      <x:c r="A99" s="5" t="n"/>
      <x:c r="F99" s="4" t="n"/>
      <x:c r="G99" s="4" t="n"/>
      <x:c r="H99" s="4" t="str">
        <x:f>IF(AND(F99="",G99=""),"",IF(G99="",0,G99)-IF(F99="",0,F99))</x:f>
      </x:c>
    </x:row>
    <x:row r="100">
      <x:c r="A100" s="5" t="n"/>
      <x:c r="F100" s="4" t="n"/>
      <x:c r="G100" s="4" t="n"/>
      <x:c r="H100" s="4" t="str">
        <x:f>IF(AND(F100="",G100=""),"",IF(G100="",0,G100)-IF(F100="",0,F100))</x:f>
      </x:c>
    </x:row>
    <x:row r="101">
      <x:c r="A101" s="5" t="n"/>
      <x:c r="F101" s="4" t="n"/>
      <x:c r="G101" s="4" t="n"/>
      <x:c r="H101" s="4" t="str">
        <x:f>IF(AND(F101="",G101=""),"",IF(G101="",0,G101)-IF(F101="",0,F101))</x:f>
      </x:c>
    </x:row>
    <x:row r="102">
      <x:c r="A102" s="5" t="n"/>
      <x:c r="F102" s="4" t="n"/>
      <x:c r="G102" s="4" t="n"/>
      <x:c r="H102" s="4" t="str">
        <x:f>IF(AND(F102="",G102=""),"",IF(G102="",0,G102)-IF(F102="",0,F102))</x:f>
      </x:c>
    </x:row>
    <x:row r="103">
      <x:c r="A103" s="5" t="n"/>
      <x:c r="F103" s="4" t="n"/>
      <x:c r="G103" s="4" t="n"/>
      <x:c r="H103" s="4" t="str">
        <x:f>IF(AND(F103="",G103=""),"",IF(G103="",0,G103)-IF(F103="",0,F103))</x:f>
      </x:c>
    </x:row>
    <x:row r="104">
      <x:c r="A104" s="5" t="n"/>
      <x:c r="F104" s="4" t="n"/>
      <x:c r="G104" s="4" t="n"/>
      <x:c r="H104" s="4" t="str">
        <x:f>IF(AND(F104="",G104=""),"",IF(G104="",0,G104)-IF(F104="",0,F104))</x:f>
      </x:c>
    </x:row>
    <x:row r="105">
      <x:c r="A105" s="5" t="n"/>
      <x:c r="F105" s="4" t="n"/>
      <x:c r="G105" s="4" t="n"/>
      <x:c r="H105" s="4" t="str">
        <x:f>IF(AND(F105="",G105=""),"",IF(G105="",0,G105)-IF(F105="",0,F105))</x:f>
      </x:c>
    </x:row>
    <x:row r="106">
      <x:c r="A106" s="5" t="n"/>
      <x:c r="F106" s="4" t="n"/>
      <x:c r="G106" s="4" t="n"/>
      <x:c r="H106" s="4" t="str">
        <x:f>IF(AND(F106="",G106=""),"",IF(G106="",0,G106)-IF(F106="",0,F106))</x:f>
      </x:c>
    </x:row>
    <x:row r="107">
      <x:c r="A107" s="5" t="n"/>
      <x:c r="F107" s="4" t="n"/>
      <x:c r="G107" s="4" t="n"/>
      <x:c r="H107" s="4" t="str">
        <x:f>IF(AND(F107="",G107=""),"",IF(G107="",0,G107)-IF(F107="",0,F107))</x:f>
      </x:c>
    </x:row>
    <x:row r="108">
      <x:c r="A108" s="5" t="n"/>
      <x:c r="F108" s="4" t="n"/>
      <x:c r="G108" s="4" t="n"/>
      <x:c r="H108" s="4" t="str">
        <x:f>IF(AND(F108="",G108=""),"",IF(G108="",0,G108)-IF(F108="",0,F108))</x:f>
      </x:c>
    </x:row>
    <x:row r="109">
      <x:c r="A109" s="5" t="n"/>
      <x:c r="F109" s="4" t="n"/>
      <x:c r="G109" s="4" t="n"/>
      <x:c r="H109" s="4" t="str">
        <x:f>IF(AND(F109="",G109=""),"",IF(G109="",0,G109)-IF(F109="",0,F109))</x:f>
      </x:c>
    </x:row>
    <x:row r="110">
      <x:c r="A110" s="5" t="n"/>
      <x:c r="F110" s="4" t="n"/>
      <x:c r="G110" s="4" t="n"/>
      <x:c r="H110" s="4" t="str">
        <x:f>IF(AND(F110="",G110=""),"",IF(G110="",0,G110)-IF(F110="",0,F110))</x:f>
      </x:c>
    </x:row>
    <x:row r="111">
      <x:c r="A111" s="5" t="n"/>
      <x:c r="F111" s="4" t="n"/>
      <x:c r="G111" s="4" t="n"/>
      <x:c r="H111" s="4" t="str">
        <x:f>IF(AND(F111="",G111=""),"",IF(G111="",0,G111)-IF(F111="",0,F111))</x:f>
      </x:c>
    </x:row>
    <x:row r="112">
      <x:c r="A112" s="5" t="n"/>
      <x:c r="F112" s="4" t="n"/>
      <x:c r="G112" s="4" t="n"/>
      <x:c r="H112" s="4" t="str">
        <x:f>IF(AND(F112="",G112=""),"",IF(G112="",0,G112)-IF(F112="",0,F112))</x:f>
      </x:c>
    </x:row>
    <x:row r="113">
      <x:c r="A113" s="5" t="n"/>
      <x:c r="F113" s="4" t="n"/>
      <x:c r="G113" s="4" t="n"/>
      <x:c r="H113" s="4" t="str">
        <x:f>IF(AND(F113="",G113=""),"",IF(G113="",0,G113)-IF(F113="",0,F113))</x:f>
      </x:c>
    </x:row>
    <x:row r="114">
      <x:c r="A114" s="5" t="n"/>
      <x:c r="F114" s="4" t="n"/>
      <x:c r="G114" s="4" t="n"/>
      <x:c r="H114" s="4" t="str">
        <x:f>IF(AND(F114="",G114=""),"",IF(G114="",0,G114)-IF(F114="",0,F114))</x:f>
      </x:c>
    </x:row>
    <x:row r="115">
      <x:c r="A115" s="5" t="n"/>
      <x:c r="F115" s="4" t="n"/>
      <x:c r="G115" s="4" t="n"/>
      <x:c r="H115" s="4" t="str">
        <x:f>IF(AND(F115="",G115=""),"",IF(G115="",0,G115)-IF(F115="",0,F115))</x:f>
      </x:c>
    </x:row>
    <x:row r="116">
      <x:c r="A116" s="5" t="n"/>
      <x:c r="F116" s="4" t="n"/>
      <x:c r="G116" s="4" t="n"/>
      <x:c r="H116" s="4" t="str">
        <x:f>IF(AND(F116="",G116=""),"",IF(G116="",0,G116)-IF(F116="",0,F116))</x:f>
      </x:c>
    </x:row>
    <x:row r="117">
      <x:c r="A117" s="5" t="n"/>
      <x:c r="F117" s="4" t="n"/>
      <x:c r="G117" s="4" t="n"/>
      <x:c r="H117" s="4" t="str">
        <x:f>IF(AND(F117="",G117=""),"",IF(G117="",0,G117)-IF(F117="",0,F117))</x:f>
      </x:c>
    </x:row>
    <x:row r="118">
      <x:c r="A118" s="5" t="n"/>
      <x:c r="F118" s="4" t="n"/>
      <x:c r="G118" s="4" t="n"/>
      <x:c r="H118" s="4" t="str">
        <x:f>IF(AND(F118="",G118=""),"",IF(G118="",0,G118)-IF(F118="",0,F118))</x:f>
      </x:c>
    </x:row>
    <x:row r="119">
      <x:c r="A119" s="5" t="n"/>
      <x:c r="F119" s="4" t="n"/>
      <x:c r="G119" s="4" t="n"/>
      <x:c r="H119" s="4" t="str">
        <x:f>IF(AND(F119="",G119=""),"",IF(G119="",0,G119)-IF(F119="",0,F119))</x:f>
      </x:c>
    </x:row>
    <x:row r="120">
      <x:c r="A120" s="5" t="n"/>
      <x:c r="F120" s="4" t="n"/>
      <x:c r="G120" s="4" t="n"/>
      <x:c r="H120" s="4" t="str">
        <x:f>IF(AND(F120="",G120=""),"",IF(G120="",0,G120)-IF(F120="",0,F120))</x:f>
      </x:c>
    </x:row>
    <x:row r="121">
      <x:c r="A121" s="5" t="n"/>
      <x:c r="F121" s="4" t="n"/>
      <x:c r="G121" s="4" t="n"/>
      <x:c r="H121" s="4" t="str">
        <x:f>IF(AND(F121="",G121=""),"",IF(G121="",0,G121)-IF(F121="",0,F121))</x:f>
      </x:c>
    </x:row>
    <x:row r="122">
      <x:c r="A122" s="5" t="n"/>
      <x:c r="F122" s="4" t="n"/>
      <x:c r="G122" s="4" t="n"/>
      <x:c r="H122" s="4" t="str">
        <x:f>IF(AND(F122="",G122=""),"",IF(G122="",0,G122)-IF(F122="",0,F122))</x:f>
      </x:c>
    </x:row>
    <x:row r="123">
      <x:c r="A123" s="5" t="n"/>
      <x:c r="F123" s="4" t="n"/>
      <x:c r="G123" s="4" t="n"/>
      <x:c r="H123" s="4" t="str">
        <x:f>IF(AND(F123="",G123=""),"",IF(G123="",0,G123)-IF(F123="",0,F123))</x:f>
      </x:c>
    </x:row>
    <x:row r="124">
      <x:c r="A124" s="5" t="n"/>
      <x:c r="F124" s="4" t="n"/>
      <x:c r="G124" s="4" t="n"/>
      <x:c r="H124" s="4" t="str">
        <x:f>IF(AND(F124="",G124=""),"",IF(G124="",0,G124)-IF(F124="",0,F124))</x:f>
      </x:c>
    </x:row>
    <x:row r="125">
      <x:c r="A125" s="5" t="n"/>
      <x:c r="F125" s="4" t="n"/>
      <x:c r="G125" s="4" t="n"/>
      <x:c r="H125" s="4" t="str">
        <x:f>IF(AND(F125="",G125=""),"",IF(G125="",0,G125)-IF(F125="",0,F125))</x:f>
      </x:c>
    </x:row>
    <x:row r="126">
      <x:c r="A126" s="5" t="n"/>
      <x:c r="F126" s="4" t="n"/>
      <x:c r="G126" s="4" t="n"/>
      <x:c r="H126" s="4" t="str">
        <x:f>IF(AND(F126="",G126=""),"",IF(G126="",0,G126)-IF(F126="",0,F126))</x:f>
      </x:c>
    </x:row>
    <x:row r="127">
      <x:c r="A127" s="5" t="n"/>
      <x:c r="F127" s="4" t="n"/>
      <x:c r="G127" s="4" t="n"/>
      <x:c r="H127" s="4" t="str">
        <x:f>IF(AND(F127="",G127=""),"",IF(G127="",0,G127)-IF(F127="",0,F127))</x:f>
      </x:c>
    </x:row>
    <x:row r="128">
      <x:c r="A128" s="5" t="n"/>
      <x:c r="F128" s="4" t="n"/>
      <x:c r="G128" s="4" t="n"/>
      <x:c r="H128" s="4" t="str">
        <x:f>IF(AND(F128="",G128=""),"",IF(G128="",0,G128)-IF(F128="",0,F128))</x:f>
      </x:c>
    </x:row>
    <x:row r="129">
      <x:c r="A129" s="5" t="n"/>
      <x:c r="F129" s="4" t="n"/>
      <x:c r="G129" s="4" t="n"/>
      <x:c r="H129" s="4" t="str">
        <x:f>IF(AND(F129="",G129=""),"",IF(G129="",0,G129)-IF(F129="",0,F129))</x:f>
      </x:c>
    </x:row>
    <x:row r="130">
      <x:c r="A130" s="5" t="n"/>
      <x:c r="F130" s="4" t="n"/>
      <x:c r="G130" s="4" t="n"/>
      <x:c r="H130" s="4" t="str">
        <x:f>IF(AND(F130="",G130=""),"",IF(G130="",0,G130)-IF(F130="",0,F130))</x:f>
      </x:c>
    </x:row>
    <x:row r="131">
      <x:c r="A131" s="5" t="n"/>
      <x:c r="F131" s="4" t="n"/>
      <x:c r="G131" s="4" t="n"/>
      <x:c r="H131" s="4" t="str">
        <x:f>IF(AND(F131="",G131=""),"",IF(G131="",0,G131)-IF(F131="",0,F131))</x:f>
      </x:c>
    </x:row>
    <x:row r="132">
      <x:c r="A132" s="5" t="n"/>
      <x:c r="F132" s="4" t="n"/>
      <x:c r="G132" s="4" t="n"/>
      <x:c r="H132" s="4" t="str">
        <x:f>IF(AND(F132="",G132=""),"",IF(G132="",0,G132)-IF(F132="",0,F132))</x:f>
      </x:c>
    </x:row>
    <x:row r="133">
      <x:c r="A133" s="5" t="n"/>
      <x:c r="F133" s="4" t="n"/>
      <x:c r="G133" s="4" t="n"/>
      <x:c r="H133" s="4" t="str">
        <x:f>IF(AND(F133="",G133=""),"",IF(G133="",0,G133)-IF(F133="",0,F133))</x:f>
      </x:c>
    </x:row>
    <x:row r="134">
      <x:c r="A134" s="5" t="n"/>
      <x:c r="F134" s="4" t="n"/>
      <x:c r="G134" s="4" t="n"/>
      <x:c r="H134" s="4" t="str">
        <x:f>IF(AND(F134="",G134=""),"",IF(G134="",0,G134)-IF(F134="",0,F134))</x:f>
      </x:c>
    </x:row>
    <x:row r="135">
      <x:c r="A135" s="5" t="n"/>
      <x:c r="F135" s="4" t="n"/>
      <x:c r="G135" s="4" t="n"/>
      <x:c r="H135" s="4" t="str">
        <x:f>IF(AND(F135="",G135=""),"",IF(G135="",0,G135)-IF(F135="",0,F135))</x:f>
      </x:c>
    </x:row>
    <x:row r="136">
      <x:c r="A136" s="5" t="n"/>
      <x:c r="F136" s="4" t="n"/>
      <x:c r="G136" s="4" t="n"/>
      <x:c r="H136" s="4" t="str">
        <x:f>IF(AND(F136="",G136=""),"",IF(G136="",0,G136)-IF(F136="",0,F136))</x:f>
      </x:c>
    </x:row>
    <x:row r="137">
      <x:c r="A137" s="5" t="n"/>
      <x:c r="F137" s="4" t="n"/>
      <x:c r="G137" s="4" t="n"/>
      <x:c r="H137" s="4" t="str">
        <x:f>IF(AND(F137="",G137=""),"",IF(G137="",0,G137)-IF(F137="",0,F137))</x:f>
      </x:c>
    </x:row>
    <x:row r="138">
      <x:c r="A138" s="5" t="n"/>
      <x:c r="F138" s="4" t="n"/>
      <x:c r="G138" s="4" t="n"/>
      <x:c r="H138" s="4" t="str">
        <x:f>IF(AND(F138="",G138=""),"",IF(G138="",0,G138)-IF(F138="",0,F138))</x:f>
      </x:c>
    </x:row>
    <x:row r="139">
      <x:c r="A139" s="5" t="n"/>
      <x:c r="F139" s="4" t="n"/>
      <x:c r="G139" s="4" t="n"/>
      <x:c r="H139" s="4" t="str">
        <x:f>IF(AND(F139="",G139=""),"",IF(G139="",0,G139)-IF(F139="",0,F139))</x:f>
      </x:c>
    </x:row>
    <x:row r="140">
      <x:c r="A140" s="5" t="n"/>
      <x:c r="F140" s="4" t="n"/>
      <x:c r="G140" s="4" t="n"/>
      <x:c r="H140" s="4" t="str">
        <x:f>IF(AND(F140="",G140=""),"",IF(G140="",0,G140)-IF(F140="",0,F140))</x:f>
      </x:c>
    </x:row>
    <x:row r="141">
      <x:c r="A141" s="5" t="n"/>
      <x:c r="F141" s="4" t="n"/>
      <x:c r="G141" s="4" t="n"/>
      <x:c r="H141" s="4" t="str">
        <x:f>IF(AND(F141="",G141=""),"",IF(G141="",0,G141)-IF(F141="",0,F141))</x:f>
      </x:c>
    </x:row>
    <x:row r="142">
      <x:c r="A142" s="5" t="n"/>
      <x:c r="F142" s="4" t="n"/>
      <x:c r="G142" s="4" t="n"/>
      <x:c r="H142" s="4" t="str">
        <x:f>IF(AND(F142="",G142=""),"",IF(G142="",0,G142)-IF(F142="",0,F142))</x:f>
      </x:c>
    </x:row>
    <x:row r="143">
      <x:c r="A143" s="5" t="n"/>
      <x:c r="F143" s="4" t="n"/>
      <x:c r="G143" s="4" t="n"/>
      <x:c r="H143" s="4" t="str">
        <x:f>IF(AND(F143="",G143=""),"",IF(G143="",0,G143)-IF(F143="",0,F143))</x:f>
      </x:c>
    </x:row>
    <x:row r="144">
      <x:c r="A144" s="5" t="n"/>
      <x:c r="F144" s="4" t="n"/>
      <x:c r="G144" s="4" t="n"/>
      <x:c r="H144" s="4" t="str">
        <x:f>IF(AND(F144="",G144=""),"",IF(G144="",0,G144)-IF(F144="",0,F144))</x:f>
      </x:c>
    </x:row>
    <x:row r="145">
      <x:c r="A145" s="5" t="n"/>
      <x:c r="F145" s="4" t="n"/>
      <x:c r="G145" s="4" t="n"/>
      <x:c r="H145" s="4" t="str">
        <x:f>IF(AND(F145="",G145=""),"",IF(G145="",0,G145)-IF(F145="",0,F145))</x:f>
      </x:c>
    </x:row>
    <x:row r="146">
      <x:c r="A146" s="5" t="n"/>
      <x:c r="F146" s="4" t="n"/>
      <x:c r="G146" s="4" t="n"/>
      <x:c r="H146" s="4" t="str">
        <x:f>IF(AND(F146="",G146=""),"",IF(G146="",0,G146)-IF(F146="",0,F146))</x:f>
      </x:c>
    </x:row>
    <x:row r="147">
      <x:c r="A147" s="5" t="n"/>
      <x:c r="F147" s="4" t="n"/>
      <x:c r="G147" s="4" t="n"/>
      <x:c r="H147" s="4" t="str">
        <x:f>IF(AND(F147="",G147=""),"",IF(G147="",0,G147)-IF(F147="",0,F147))</x:f>
      </x:c>
    </x:row>
    <x:row r="148">
      <x:c r="A148" s="5" t="n"/>
      <x:c r="F148" s="4" t="n"/>
      <x:c r="G148" s="4" t="n"/>
      <x:c r="H148" s="4" t="str">
        <x:f>IF(AND(F148="",G148=""),"",IF(G148="",0,G148)-IF(F148="",0,F148))</x:f>
      </x:c>
    </x:row>
    <x:row r="149">
      <x:c r="A149" s="5" t="n"/>
      <x:c r="F149" s="4" t="n"/>
      <x:c r="G149" s="4" t="n"/>
      <x:c r="H149" s="4" t="str">
        <x:f>IF(AND(F149="",G149=""),"",IF(G149="",0,G149)-IF(F149="",0,F149))</x:f>
      </x:c>
    </x:row>
    <x:row r="150">
      <x:c r="A150" s="5" t="n"/>
      <x:c r="F150" s="4" t="n"/>
      <x:c r="G150" s="4" t="n"/>
      <x:c r="H150" s="4" t="str">
        <x:f>IF(AND(F150="",G150=""),"",IF(G150="",0,G150)-IF(F150="",0,F150))</x:f>
      </x:c>
    </x:row>
    <x:row r="151">
      <x:c r="A151" s="5" t="n"/>
      <x:c r="F151" s="4" t="n"/>
      <x:c r="G151" s="4" t="n"/>
      <x:c r="H151" s="4" t="str">
        <x:f>IF(AND(F151="",G151=""),"",IF(G151="",0,G151)-IF(F151="",0,F151))</x:f>
      </x:c>
    </x:row>
    <x:row r="152">
      <x:c r="A152" s="5" t="n"/>
      <x:c r="F152" s="4" t="n"/>
      <x:c r="G152" s="4" t="n"/>
      <x:c r="H152" s="4" t="str">
        <x:f>IF(AND(F152="",G152=""),"",IF(G152="",0,G152)-IF(F152="",0,F152))</x:f>
      </x:c>
    </x:row>
    <x:row r="153">
      <x:c r="A153" s="5" t="n"/>
      <x:c r="F153" s="4" t="n"/>
      <x:c r="G153" s="4" t="n"/>
      <x:c r="H153" s="4" t="str">
        <x:f>IF(AND(F153="",G153=""),"",IF(G153="",0,G153)-IF(F153="",0,F153))</x:f>
      </x:c>
    </x:row>
    <x:row r="154">
      <x:c r="A154" s="5" t="n"/>
      <x:c r="F154" s="4" t="n"/>
      <x:c r="G154" s="4" t="n"/>
      <x:c r="H154" s="4" t="str">
        <x:f>IF(AND(F154="",G154=""),"",IF(G154="",0,G154)-IF(F154="",0,F154))</x:f>
      </x:c>
    </x:row>
    <x:row r="155">
      <x:c r="A155" s="5" t="n"/>
      <x:c r="F155" s="4" t="n"/>
      <x:c r="G155" s="4" t="n"/>
      <x:c r="H155" s="4" t="str">
        <x:f>IF(AND(F155="",G155=""),"",IF(G155="",0,G155)-IF(F155="",0,F155))</x:f>
      </x:c>
    </x:row>
    <x:row r="156">
      <x:c r="A156" s="5" t="n"/>
      <x:c r="F156" s="4" t="n"/>
      <x:c r="G156" s="4" t="n"/>
      <x:c r="H156" s="4" t="str">
        <x:f>IF(AND(F156="",G156=""),"",IF(G156="",0,G156)-IF(F156="",0,F156))</x:f>
      </x:c>
    </x:row>
    <x:row r="157">
      <x:c r="A157" s="5" t="n"/>
      <x:c r="F157" s="4" t="n"/>
      <x:c r="G157" s="4" t="n"/>
      <x:c r="H157" s="4" t="str">
        <x:f>IF(AND(F157="",G157=""),"",IF(G157="",0,G157)-IF(F157="",0,F157))</x:f>
      </x:c>
    </x:row>
    <x:row r="158">
      <x:c r="A158" s="5" t="n"/>
      <x:c r="F158" s="4" t="n"/>
      <x:c r="G158" s="4" t="n"/>
      <x:c r="H158" s="4" t="str">
        <x:f>IF(AND(F158="",G158=""),"",IF(G158="",0,G158)-IF(F158="",0,F158))</x:f>
      </x:c>
    </x:row>
    <x:row r="159">
      <x:c r="A159" s="5" t="n"/>
      <x:c r="F159" s="4" t="n"/>
      <x:c r="G159" s="4" t="n"/>
      <x:c r="H159" s="4" t="str">
        <x:f>IF(AND(F159="",G159=""),"",IF(G159="",0,G159)-IF(F159="",0,F159))</x:f>
      </x:c>
    </x:row>
    <x:row r="160">
      <x:c r="A160" s="5" t="n"/>
      <x:c r="F160" s="4" t="n"/>
      <x:c r="G160" s="4" t="n"/>
      <x:c r="H160" s="4" t="str">
        <x:f>IF(AND(F160="",G160=""),"",IF(G160="",0,G160)-IF(F160="",0,F160))</x:f>
      </x:c>
    </x:row>
    <x:row r="161">
      <x:c r="A161" s="5" t="n"/>
      <x:c r="F161" s="4" t="n"/>
      <x:c r="G161" s="4" t="n"/>
      <x:c r="H161" s="4" t="str">
        <x:f>IF(AND(F161="",G161=""),"",IF(G161="",0,G161)-IF(F161="",0,F161))</x:f>
      </x:c>
    </x:row>
    <x:row r="162">
      <x:c r="A162" s="5" t="n"/>
      <x:c r="F162" s="4" t="n"/>
      <x:c r="G162" s="4" t="n"/>
      <x:c r="H162" s="4" t="str">
        <x:f>IF(AND(F162="",G162=""),"",IF(G162="",0,G162)-IF(F162="",0,F162))</x:f>
      </x:c>
    </x:row>
    <x:row r="163">
      <x:c r="A163" s="5" t="n"/>
      <x:c r="F163" s="4" t="n"/>
      <x:c r="G163" s="4" t="n"/>
      <x:c r="H163" s="4" t="str">
        <x:f>IF(AND(F163="",G163=""),"",IF(G163="",0,G163)-IF(F163="",0,F163))</x:f>
      </x:c>
    </x:row>
    <x:row r="164">
      <x:c r="A164" s="5" t="n"/>
      <x:c r="F164" s="4" t="n"/>
      <x:c r="G164" s="4" t="n"/>
      <x:c r="H164" s="4" t="str">
        <x:f>IF(AND(F164="",G164=""),"",IF(G164="",0,G164)-IF(F164="",0,F164))</x:f>
      </x:c>
    </x:row>
    <x:row r="165">
      <x:c r="A165" s="5" t="n"/>
      <x:c r="F165" s="4" t="n"/>
      <x:c r="G165" s="4" t="n"/>
      <x:c r="H165" s="4" t="str">
        <x:f>IF(AND(F165="",G165=""),"",IF(G165="",0,G165)-IF(F165="",0,F165))</x:f>
      </x:c>
    </x:row>
    <x:row r="166">
      <x:c r="A166" s="5" t="n"/>
      <x:c r="F166" s="4" t="n"/>
      <x:c r="G166" s="4" t="n"/>
      <x:c r="H166" s="4" t="str">
        <x:f>IF(AND(F166="",G166=""),"",IF(G166="",0,G166)-IF(F166="",0,F166))</x:f>
      </x:c>
    </x:row>
    <x:row r="167">
      <x:c r="A167" s="5" t="n"/>
      <x:c r="F167" s="4" t="n"/>
      <x:c r="G167" s="4" t="n"/>
      <x:c r="H167" s="4" t="str">
        <x:f>IF(AND(F167="",G167=""),"",IF(G167="",0,G167)-IF(F167="",0,F167))</x:f>
      </x:c>
    </x:row>
    <x:row r="168">
      <x:c r="A168" s="5" t="n"/>
      <x:c r="F168" s="4" t="n"/>
      <x:c r="G168" s="4" t="n"/>
      <x:c r="H168" s="4" t="str">
        <x:f>IF(AND(F168="",G168=""),"",IF(G168="",0,G168)-IF(F168="",0,F168))</x:f>
      </x:c>
    </x:row>
    <x:row r="169">
      <x:c r="A169" s="5" t="n"/>
      <x:c r="F169" s="4" t="n"/>
      <x:c r="G169" s="4" t="n"/>
      <x:c r="H169" s="4" t="str">
        <x:f>IF(AND(F169="",G169=""),"",IF(G169="",0,G169)-IF(F169="",0,F169))</x:f>
      </x:c>
    </x:row>
    <x:row r="170">
      <x:c r="A170" s="5" t="n"/>
      <x:c r="F170" s="4" t="n"/>
      <x:c r="G170" s="4" t="n"/>
      <x:c r="H170" s="4" t="str">
        <x:f>IF(AND(F170="",G170=""),"",IF(G170="",0,G170)-IF(F170="",0,F170))</x:f>
      </x:c>
    </x:row>
    <x:row r="171">
      <x:c r="A171" s="5" t="n"/>
      <x:c r="F171" s="4" t="n"/>
      <x:c r="G171" s="4" t="n"/>
      <x:c r="H171" s="4" t="str">
        <x:f>IF(AND(F171="",G171=""),"",IF(G171="",0,G171)-IF(F171="",0,F171))</x:f>
      </x:c>
    </x:row>
    <x:row r="172">
      <x:c r="A172" s="5" t="n"/>
      <x:c r="F172" s="4" t="n"/>
      <x:c r="G172" s="4" t="n"/>
      <x:c r="H172" s="4" t="str">
        <x:f>IF(AND(F172="",G172=""),"",IF(G172="",0,G172)-IF(F172="",0,F172))</x:f>
      </x:c>
    </x:row>
    <x:row r="173">
      <x:c r="A173" s="5" t="n"/>
      <x:c r="F173" s="4" t="n"/>
      <x:c r="G173" s="4" t="n"/>
      <x:c r="H173" s="4" t="str">
        <x:f>IF(AND(F173="",G173=""),"",IF(G173="",0,G173)-IF(F173="",0,F173))</x:f>
      </x:c>
    </x:row>
    <x:row r="174">
      <x:c r="A174" s="5" t="n"/>
      <x:c r="F174" s="4" t="n"/>
      <x:c r="G174" s="4" t="n"/>
      <x:c r="H174" s="4" t="str">
        <x:f>IF(AND(F174="",G174=""),"",IF(G174="",0,G174)-IF(F174="",0,F174))</x:f>
      </x:c>
    </x:row>
    <x:row r="175">
      <x:c r="A175" s="5" t="n"/>
      <x:c r="F175" s="4" t="n"/>
      <x:c r="G175" s="4" t="n"/>
      <x:c r="H175" s="4" t="str">
        <x:f>IF(AND(F175="",G175=""),"",IF(G175="",0,G175)-IF(F175="",0,F175))</x:f>
      </x:c>
    </x:row>
    <x:row r="176">
      <x:c r="A176" s="5" t="n"/>
      <x:c r="F176" s="4" t="n"/>
      <x:c r="G176" s="4" t="n"/>
      <x:c r="H176" s="4" t="str">
        <x:f>IF(AND(F176="",G176=""),"",IF(G176="",0,G176)-IF(F176="",0,F176))</x:f>
      </x:c>
    </x:row>
    <x:row r="177">
      <x:c r="A177" s="5" t="n"/>
      <x:c r="F177" s="4" t="n"/>
      <x:c r="G177" s="4" t="n"/>
      <x:c r="H177" s="4" t="str">
        <x:f>IF(AND(F177="",G177=""),"",IF(G177="",0,G177)-IF(F177="",0,F177))</x:f>
      </x:c>
    </x:row>
    <x:row r="178">
      <x:c r="A178" s="5" t="n"/>
      <x:c r="F178" s="4" t="n"/>
      <x:c r="G178" s="4" t="n"/>
      <x:c r="H178" s="4" t="str">
        <x:f>IF(AND(F178="",G178=""),"",IF(G178="",0,G178)-IF(F178="",0,F178))</x:f>
      </x:c>
    </x:row>
    <x:row r="179">
      <x:c r="A179" s="5" t="n"/>
      <x:c r="F179" s="4" t="n"/>
      <x:c r="G179" s="4" t="n"/>
      <x:c r="H179" s="4" t="str">
        <x:f>IF(AND(F179="",G179=""),"",IF(G179="",0,G179)-IF(F179="",0,F179))</x:f>
      </x:c>
    </x:row>
    <x:row r="180">
      <x:c r="A180" s="5" t="n"/>
      <x:c r="F180" s="4" t="n"/>
      <x:c r="G180" s="4" t="n"/>
      <x:c r="H180" s="4" t="str">
        <x:f>IF(AND(F180="",G180=""),"",IF(G180="",0,G180)-IF(F180="",0,F180))</x:f>
      </x:c>
    </x:row>
    <x:row r="181">
      <x:c r="A181" s="5" t="n"/>
      <x:c r="F181" s="4" t="n"/>
      <x:c r="G181" s="4" t="n"/>
      <x:c r="H181" s="4" t="str">
        <x:f>IF(AND(F181="",G181=""),"",IF(G181="",0,G181)-IF(F181="",0,F181))</x:f>
      </x:c>
    </x:row>
    <x:row r="182">
      <x:c r="A182" s="5" t="n"/>
      <x:c r="F182" s="4" t="n"/>
      <x:c r="G182" s="4" t="n"/>
      <x:c r="H182" s="4" t="str">
        <x:f>IF(AND(F182="",G182=""),"",IF(G182="",0,G182)-IF(F182="",0,F182))</x:f>
      </x:c>
    </x:row>
    <x:row r="183">
      <x:c r="A183" s="5" t="n"/>
      <x:c r="F183" s="4" t="n"/>
      <x:c r="G183" s="4" t="n"/>
      <x:c r="H183" s="4" t="str">
        <x:f>IF(AND(F183="",G183=""),"",IF(G183="",0,G183)-IF(F183="",0,F183))</x:f>
      </x:c>
    </x:row>
    <x:row r="184">
      <x:c r="A184" s="5" t="n"/>
      <x:c r="F184" s="4" t="n"/>
      <x:c r="G184" s="4" t="n"/>
      <x:c r="H184" s="4" t="str">
        <x:f>IF(AND(F184="",G184=""),"",IF(G184="",0,G184)-IF(F184="",0,F184))</x:f>
      </x:c>
    </x:row>
    <x:row r="185">
      <x:c r="A185" s="5" t="n"/>
      <x:c r="F185" s="4" t="n"/>
      <x:c r="G185" s="4" t="n"/>
      <x:c r="H185" s="4" t="str">
        <x:f>IF(AND(F185="",G185=""),"",IF(G185="",0,G185)-IF(F185="",0,F185))</x:f>
      </x:c>
    </x:row>
    <x:row r="186">
      <x:c r="A186" s="5" t="n"/>
      <x:c r="F186" s="4" t="n"/>
      <x:c r="G186" s="4" t="n"/>
      <x:c r="H186" s="4" t="str">
        <x:f>IF(AND(F186="",G186=""),"",IF(G186="",0,G186)-IF(F186="",0,F186))</x:f>
      </x:c>
    </x:row>
    <x:row r="187">
      <x:c r="A187" s="5" t="n"/>
      <x:c r="F187" s="4" t="n"/>
      <x:c r="G187" s="4" t="n"/>
      <x:c r="H187" s="4" t="str">
        <x:f>IF(AND(F187="",G187=""),"",IF(G187="",0,G187)-IF(F187="",0,F187))</x:f>
      </x:c>
    </x:row>
    <x:row r="188">
      <x:c r="A188" s="5" t="n"/>
      <x:c r="F188" s="4" t="n"/>
      <x:c r="G188" s="4" t="n"/>
      <x:c r="H188" s="4" t="str">
        <x:f>IF(AND(F188="",G188=""),"",IF(G188="",0,G188)-IF(F188="",0,F188))</x:f>
      </x:c>
    </x:row>
    <x:row r="189">
      <x:c r="A189" s="5" t="n"/>
      <x:c r="F189" s="4" t="n"/>
      <x:c r="G189" s="4" t="n"/>
      <x:c r="H189" s="4" t="str">
        <x:f>IF(AND(F189="",G189=""),"",IF(G189="",0,G189)-IF(F189="",0,F189))</x:f>
      </x:c>
    </x:row>
    <x:row r="190">
      <x:c r="A190" s="5" t="n"/>
      <x:c r="F190" s="4" t="n"/>
      <x:c r="G190" s="4" t="n"/>
      <x:c r="H190" s="4" t="str">
        <x:f>IF(AND(F190="",G190=""),"",IF(G190="",0,G190)-IF(F190="",0,F190))</x:f>
      </x:c>
    </x:row>
    <x:row r="191">
      <x:c r="A191" s="5" t="n"/>
      <x:c r="F191" s="4" t="n"/>
      <x:c r="G191" s="4" t="n"/>
      <x:c r="H191" s="4" t="str">
        <x:f>IF(AND(F191="",G191=""),"",IF(G191="",0,G191)-IF(F191="",0,F191))</x:f>
      </x:c>
    </x:row>
    <x:row r="192">
      <x:c r="A192" s="5" t="n"/>
      <x:c r="F192" s="4" t="n"/>
      <x:c r="G192" s="4" t="n"/>
      <x:c r="H192" s="4" t="str">
        <x:f>IF(AND(F192="",G192=""),"",IF(G192="",0,G192)-IF(F192="",0,F192))</x:f>
      </x:c>
    </x:row>
    <x:row r="193">
      <x:c r="A193" s="5" t="n"/>
      <x:c r="F193" s="4" t="n"/>
      <x:c r="G193" s="4" t="n"/>
      <x:c r="H193" s="4" t="str">
        <x:f>IF(AND(F193="",G193=""),"",IF(G193="",0,G193)-IF(F193="",0,F193))</x:f>
      </x:c>
    </x:row>
    <x:row r="194">
      <x:c r="A194" s="5" t="n"/>
      <x:c r="F194" s="4" t="n"/>
      <x:c r="G194" s="4" t="n"/>
      <x:c r="H194" s="4" t="str">
        <x:f>IF(AND(F194="",G194=""),"",IF(G194="",0,G194)-IF(F194="",0,F194))</x:f>
      </x:c>
    </x:row>
    <x:row r="195">
      <x:c r="A195" s="5" t="n"/>
      <x:c r="F195" s="4" t="n"/>
      <x:c r="G195" s="4" t="n"/>
      <x:c r="H195" s="4" t="str">
        <x:f>IF(AND(F195="",G195=""),"",IF(G195="",0,G195)-IF(F195="",0,F195))</x:f>
      </x:c>
    </x:row>
    <x:row r="196">
      <x:c r="A196" s="5" t="n"/>
      <x:c r="F196" s="4" t="n"/>
      <x:c r="G196" s="4" t="n"/>
      <x:c r="H196" s="4" t="str">
        <x:f>IF(AND(F196="",G196=""),"",IF(G196="",0,G196)-IF(F196="",0,F196))</x:f>
      </x:c>
    </x:row>
    <x:row r="197">
      <x:c r="A197" s="5" t="n"/>
      <x:c r="F197" s="4" t="n"/>
      <x:c r="G197" s="4" t="n"/>
      <x:c r="H197" s="4" t="str">
        <x:f>IF(AND(F197="",G197=""),"",IF(G197="",0,G197)-IF(F197="",0,F197))</x:f>
      </x:c>
    </x:row>
    <x:row r="198">
      <x:c r="A198" s="5" t="n"/>
      <x:c r="F198" s="4" t="n"/>
      <x:c r="G198" s="4" t="n"/>
      <x:c r="H198" s="4" t="str">
        <x:f>IF(AND(F198="",G198=""),"",IF(G198="",0,G198)-IF(F198="",0,F198))</x:f>
      </x:c>
    </x:row>
    <x:row r="199">
      <x:c r="A199" s="5" t="n"/>
      <x:c r="F199" s="4" t="n"/>
      <x:c r="G199" s="4" t="n"/>
      <x:c r="H199" s="4" t="str">
        <x:f>IF(AND(F199="",G199=""),"",IF(G199="",0,G199)-IF(F199="",0,F199))</x:f>
      </x:c>
    </x:row>
    <x:row r="200">
      <x:c r="A200" s="5" t="n"/>
      <x:c r="F200" s="4" t="n"/>
      <x:c r="G200" s="4" t="n"/>
      <x:c r="H200" s="4" t="str">
        <x:f>IF(AND(F200="",G200=""),"",IF(G200="",0,G200)-IF(F200="",0,F200))</x:f>
      </x:c>
    </x:row>
    <x:row r="201">
      <x:c r="A201" s="5" t="n"/>
      <x:c r="F201" s="4" t="n"/>
      <x:c r="G201" s="4" t="n"/>
      <x:c r="H201" s="4" t="str">
        <x:f>IF(AND(F201="",G201=""),"",IF(G201="",0,G201)-IF(F201="",0,F201))</x:f>
      </x:c>
    </x:row>
    <x:row r="202">
      <x:c r="A202" s="5" t="n"/>
      <x:c r="F202" s="4" t="n"/>
      <x:c r="G202" s="4" t="n"/>
      <x:c r="H202" s="4" t="str">
        <x:f>IF(AND(F202="",G202=""),"",IF(G202="",0,G202)-IF(F202="",0,F202))</x:f>
      </x:c>
    </x:row>
    <x:row r="203">
      <x:c r="A203" s="5" t="n"/>
      <x:c r="F203" s="4" t="n"/>
      <x:c r="G203" s="4" t="n"/>
      <x:c r="H203" s="4" t="str">
        <x:f>IF(AND(F203="",G203=""),"",IF(G203="",0,G203)-IF(F203="",0,F203))</x:f>
      </x:c>
    </x:row>
    <x:row r="204">
      <x:c r="A204" s="5" t="n"/>
      <x:c r="F204" s="4" t="n"/>
      <x:c r="G204" s="4" t="n"/>
      <x:c r="H204" s="4" t="str">
        <x:f>IF(AND(F204="",G204=""),"",IF(G204="",0,G204)-IF(F204="",0,F204))</x:f>
      </x:c>
    </x:row>
    <x:row r="205">
      <x:c r="A205" s="5" t="n"/>
      <x:c r="F205" s="4" t="n"/>
      <x:c r="G205" s="4" t="n"/>
      <x:c r="H205" s="4" t="str">
        <x:f>IF(AND(F205="",G205=""),"",IF(G205="",0,G205)-IF(F205="",0,F205))</x:f>
      </x:c>
    </x:row>
    <x:row r="206">
      <x:c r="A206" s="5" t="n"/>
      <x:c r="F206" s="4" t="n"/>
      <x:c r="G206" s="4" t="n"/>
      <x:c r="H206" s="4" t="str">
        <x:f>IF(AND(F206="",G206=""),"",IF(G206="",0,G206)-IF(F206="",0,F206))</x:f>
      </x:c>
    </x:row>
    <x:row r="207">
      <x:c r="A207" s="5" t="n"/>
      <x:c r="F207" s="4" t="n"/>
      <x:c r="G207" s="4" t="n"/>
      <x:c r="H207" s="4" t="str">
        <x:f>IF(AND(F207="",G207=""),"",IF(G207="",0,G207)-IF(F207="",0,F207))</x:f>
      </x:c>
    </x:row>
    <x:row r="208">
      <x:c r="A208" s="5" t="n"/>
      <x:c r="F208" s="4" t="n"/>
      <x:c r="G208" s="4" t="n"/>
      <x:c r="H208" s="4" t="str">
        <x:f>IF(AND(F208="",G208=""),"",IF(G208="",0,G208)-IF(F208="",0,F208))</x:f>
      </x:c>
    </x:row>
    <x:row r="209">
      <x:c r="A209" s="5" t="n"/>
      <x:c r="F209" s="4" t="n"/>
      <x:c r="G209" s="4" t="n"/>
      <x:c r="H209" s="4" t="str">
        <x:f>IF(AND(F209="",G209=""),"",IF(G209="",0,G209)-IF(F209="",0,F209))</x:f>
      </x:c>
    </x:row>
    <x:row r="210">
      <x:c r="A210" s="5" t="n"/>
      <x:c r="F210" s="4" t="n"/>
      <x:c r="G210" s="4" t="n"/>
      <x:c r="H210" s="4" t="str">
        <x:f>IF(AND(F210="",G210=""),"",IF(G210="",0,G210)-IF(F210="",0,F210))</x:f>
      </x:c>
    </x:row>
    <x:row r="211">
      <x:c r="A211" s="5" t="n"/>
      <x:c r="F211" s="4" t="n"/>
      <x:c r="G211" s="4" t="n"/>
      <x:c r="H211" s="4" t="str">
        <x:f>IF(AND(F211="",G211=""),"",IF(G211="",0,G211)-IF(F211="",0,F211))</x:f>
      </x:c>
    </x:row>
    <x:row r="212">
      <x:c r="A212" s="5" t="n"/>
      <x:c r="F212" s="4" t="n"/>
      <x:c r="G212" s="4" t="n"/>
      <x:c r="H212" s="4" t="str">
        <x:f>IF(AND(F212="",G212=""),"",IF(G212="",0,G212)-IF(F212="",0,F212))</x:f>
      </x:c>
    </x:row>
    <x:row r="213">
      <x:c r="A213" s="5" t="n"/>
      <x:c r="F213" s="4" t="n"/>
      <x:c r="G213" s="4" t="n"/>
      <x:c r="H213" s="4" t="str">
        <x:f>IF(AND(F213="",G213=""),"",IF(G213="",0,G213)-IF(F213="",0,F213))</x:f>
      </x:c>
    </x:row>
    <x:row r="214">
      <x:c r="A214" s="5" t="n"/>
      <x:c r="F214" s="4" t="n"/>
      <x:c r="G214" s="4" t="n"/>
      <x:c r="H214" s="4" t="str">
        <x:f>IF(AND(F214="",G214=""),"",IF(G214="",0,G214)-IF(F214="",0,F214))</x:f>
      </x:c>
    </x:row>
    <x:row r="215">
      <x:c r="A215" s="5" t="n"/>
      <x:c r="F215" s="4" t="n"/>
      <x:c r="G215" s="4" t="n"/>
      <x:c r="H215" s="4" t="str">
        <x:f>IF(AND(F215="",G215=""),"",IF(G215="",0,G215)-IF(F215="",0,F215))</x:f>
      </x:c>
    </x:row>
    <x:row r="216">
      <x:c r="A216" s="5" t="n"/>
      <x:c r="F216" s="4" t="n"/>
      <x:c r="G216" s="4" t="n"/>
      <x:c r="H216" s="4" t="str">
        <x:f>IF(AND(F216="",G216=""),"",IF(G216="",0,G216)-IF(F216="",0,F216))</x:f>
      </x:c>
    </x:row>
    <x:row r="217">
      <x:c r="A217" s="5" t="n"/>
      <x:c r="F217" s="4" t="n"/>
      <x:c r="G217" s="4" t="n"/>
      <x:c r="H217" s="4" t="str">
        <x:f>IF(AND(F217="",G217=""),"",IF(G217="",0,G217)-IF(F217="",0,F217))</x:f>
      </x:c>
    </x:row>
    <x:row r="218">
      <x:c r="A218" s="5" t="n"/>
      <x:c r="F218" s="4" t="n"/>
      <x:c r="G218" s="4" t="n"/>
      <x:c r="H218" s="4" t="str">
        <x:f>IF(AND(F218="",G218=""),"",IF(G218="",0,G218)-IF(F218="",0,F218))</x:f>
      </x:c>
    </x:row>
    <x:row r="219">
      <x:c r="A219" s="5" t="n"/>
      <x:c r="F219" s="4" t="n"/>
      <x:c r="G219" s="4" t="n"/>
      <x:c r="H219" s="4" t="str">
        <x:f>IF(AND(F219="",G219=""),"",IF(G219="",0,G219)-IF(F219="",0,F219))</x:f>
      </x:c>
    </x:row>
    <x:row r="220">
      <x:c r="A220" s="5" t="n"/>
      <x:c r="F220" s="4" t="n"/>
      <x:c r="G220" s="4" t="n"/>
      <x:c r="H220" s="4" t="str">
        <x:f>IF(AND(F220="",G220=""),"",IF(G220="",0,G220)-IF(F220="",0,F220))</x:f>
      </x:c>
    </x:row>
    <x:row r="221">
      <x:c r="A221" s="5" t="n"/>
      <x:c r="F221" s="4" t="n"/>
      <x:c r="G221" s="4" t="n"/>
      <x:c r="H221" s="4" t="str">
        <x:f>IF(AND(F221="",G221=""),"",IF(G221="",0,G221)-IF(F221="",0,F221))</x:f>
      </x:c>
    </x:row>
    <x:row r="222">
      <x:c r="A222" s="5" t="n"/>
      <x:c r="F222" s="4" t="n"/>
      <x:c r="G222" s="4" t="n"/>
      <x:c r="H222" s="4" t="str">
        <x:f>IF(AND(F222="",G222=""),"",IF(G222="",0,G222)-IF(F222="",0,F222))</x:f>
      </x:c>
    </x:row>
    <x:row r="223">
      <x:c r="A223" s="5" t="n"/>
      <x:c r="F223" s="4" t="n"/>
      <x:c r="G223" s="4" t="n"/>
      <x:c r="H223" s="4" t="str">
        <x:f>IF(AND(F223="",G223=""),"",IF(G223="",0,G223)-IF(F223="",0,F223))</x:f>
      </x:c>
    </x:row>
    <x:row r="224">
      <x:c r="A224" s="5" t="n"/>
      <x:c r="F224" s="4" t="n"/>
      <x:c r="G224" s="4" t="n"/>
      <x:c r="H224" s="4" t="str">
        <x:f>IF(AND(F224="",G224=""),"",IF(G224="",0,G224)-IF(F224="",0,F224))</x:f>
      </x:c>
    </x:row>
    <x:row r="225">
      <x:c r="A225" s="5" t="n"/>
      <x:c r="F225" s="4" t="n"/>
      <x:c r="G225" s="4" t="n"/>
      <x:c r="H225" s="4" t="str">
        <x:f>IF(AND(F225="",G225=""),"",IF(G225="",0,G225)-IF(F225="",0,F225))</x:f>
      </x:c>
    </x:row>
    <x:row r="226">
      <x:c r="A226" s="5" t="n"/>
      <x:c r="F226" s="4" t="n"/>
      <x:c r="G226" s="4" t="n"/>
      <x:c r="H226" s="4" t="str">
        <x:f>IF(AND(F226="",G226=""),"",IF(G226="",0,G226)-IF(F226="",0,F226))</x:f>
      </x:c>
    </x:row>
    <x:row r="227">
      <x:c r="A227" s="5" t="n"/>
      <x:c r="F227" s="4" t="n"/>
      <x:c r="G227" s="4" t="n"/>
      <x:c r="H227" s="4" t="str">
        <x:f>IF(AND(F227="",G227=""),"",IF(G227="",0,G227)-IF(F227="",0,F227))</x:f>
      </x:c>
    </x:row>
    <x:row r="228">
      <x:c r="A228" s="5" t="n"/>
      <x:c r="F228" s="4" t="n"/>
      <x:c r="G228" s="4" t="n"/>
      <x:c r="H228" s="4" t="str">
        <x:f>IF(AND(F228="",G228=""),"",IF(G228="",0,G228)-IF(F228="",0,F228))</x:f>
      </x:c>
    </x:row>
    <x:row r="229">
      <x:c r="A229" s="5" t="n"/>
      <x:c r="F229" s="4" t="n"/>
      <x:c r="G229" s="4" t="n"/>
      <x:c r="H229" s="4" t="str">
        <x:f>IF(AND(F229="",G229=""),"",IF(G229="",0,G229)-IF(F229="",0,F229))</x:f>
      </x:c>
    </x:row>
    <x:row r="230">
      <x:c r="A230" s="5" t="n"/>
      <x:c r="F230" s="4" t="n"/>
      <x:c r="G230" s="4" t="n"/>
      <x:c r="H230" s="4" t="str">
        <x:f>IF(AND(F230="",G230=""),"",IF(G230="",0,G230)-IF(F230="",0,F230))</x:f>
      </x:c>
    </x:row>
    <x:row r="231">
      <x:c r="A231" s="5" t="n"/>
      <x:c r="F231" s="4" t="n"/>
      <x:c r="G231" s="4" t="n"/>
      <x:c r="H231" s="4" t="str">
        <x:f>IF(AND(F231="",G231=""),"",IF(G231="",0,G231)-IF(F231="",0,F231))</x:f>
      </x:c>
    </x:row>
    <x:row r="232">
      <x:c r="A232" s="5" t="n"/>
      <x:c r="F232" s="4" t="n"/>
      <x:c r="G232" s="4" t="n"/>
      <x:c r="H232" s="4" t="str">
        <x:f>IF(AND(F232="",G232=""),"",IF(G232="",0,G232)-IF(F232="",0,F232))</x:f>
      </x:c>
    </x:row>
    <x:row r="233">
      <x:c r="A233" s="5" t="n"/>
      <x:c r="F233" s="4" t="n"/>
      <x:c r="G233" s="4" t="n"/>
      <x:c r="H233" s="4" t="str">
        <x:f>IF(AND(F233="",G233=""),"",IF(G233="",0,G233)-IF(F233="",0,F233))</x:f>
      </x:c>
    </x:row>
    <x:row r="234">
      <x:c r="A234" s="5" t="n"/>
      <x:c r="F234" s="4" t="n"/>
      <x:c r="G234" s="4" t="n"/>
      <x:c r="H234" s="4" t="str">
        <x:f>IF(AND(F234="",G234=""),"",IF(G234="",0,G234)-IF(F234="",0,F234))</x:f>
      </x:c>
    </x:row>
    <x:row r="235">
      <x:c r="A235" s="5" t="n"/>
      <x:c r="F235" s="4" t="n"/>
      <x:c r="G235" s="4" t="n"/>
      <x:c r="H235" s="4" t="str">
        <x:f>IF(AND(F235="",G235=""),"",IF(G235="",0,G235)-IF(F235="",0,F235))</x:f>
      </x:c>
    </x:row>
    <x:row r="236">
      <x:c r="A236" s="5" t="n"/>
      <x:c r="F236" s="4" t="n"/>
      <x:c r="G236" s="4" t="n"/>
      <x:c r="H236" s="4" t="str">
        <x:f>IF(AND(F236="",G236=""),"",IF(G236="",0,G236)-IF(F236="",0,F236))</x:f>
      </x:c>
    </x:row>
    <x:row r="237">
      <x:c r="A237" s="5" t="n"/>
      <x:c r="F237" s="4" t="n"/>
      <x:c r="G237" s="4" t="n"/>
      <x:c r="H237" s="4" t="str">
        <x:f>IF(AND(F237="",G237=""),"",IF(G237="",0,G237)-IF(F237="",0,F237))</x:f>
      </x:c>
    </x:row>
    <x:row r="238">
      <x:c r="A238" s="5" t="n"/>
      <x:c r="F238" s="4" t="n"/>
      <x:c r="G238" s="4" t="n"/>
      <x:c r="H238" s="4" t="str">
        <x:f>IF(AND(F238="",G238=""),"",IF(G238="",0,G238)-IF(F238="",0,F238))</x:f>
      </x:c>
    </x:row>
    <x:row r="239">
      <x:c r="A239" s="5" t="n"/>
      <x:c r="F239" s="4" t="n"/>
      <x:c r="G239" s="4" t="n"/>
      <x:c r="H239" s="4" t="str">
        <x:f>IF(AND(F239="",G239=""),"",IF(G239="",0,G239)-IF(F239="",0,F239))</x:f>
      </x:c>
    </x:row>
    <x:row r="240">
      <x:c r="A240" s="5" t="n"/>
      <x:c r="F240" s="4" t="n"/>
      <x:c r="G240" s="4" t="n"/>
      <x:c r="H240" s="4" t="str">
        <x:f>IF(AND(F240="",G240=""),"",IF(G240="",0,G240)-IF(F240="",0,F240))</x:f>
      </x:c>
    </x:row>
    <x:row r="241">
      <x:c r="A241" s="5" t="n"/>
      <x:c r="F241" s="4" t="n"/>
      <x:c r="G241" s="4" t="n"/>
      <x:c r="H241" s="4" t="str">
        <x:f>IF(AND(F241="",G241=""),"",IF(G241="",0,G241)-IF(F241="",0,F241))</x:f>
      </x:c>
    </x:row>
    <x:row r="242">
      <x:c r="A242" s="5" t="n"/>
      <x:c r="F242" s="4" t="n"/>
      <x:c r="G242" s="4" t="n"/>
      <x:c r="H242" s="4" t="str">
        <x:f>IF(AND(F242="",G242=""),"",IF(G242="",0,G242)-IF(F242="",0,F242))</x:f>
      </x:c>
    </x:row>
    <x:row r="243">
      <x:c r="A243" s="5" t="n"/>
      <x:c r="F243" s="4" t="n"/>
      <x:c r="G243" s="4" t="n"/>
      <x:c r="H243" s="4" t="str">
        <x:f>IF(AND(F243="",G243=""),"",IF(G243="",0,G243)-IF(F243="",0,F243))</x:f>
      </x:c>
    </x:row>
    <x:row r="244">
      <x:c r="A244" s="5" t="n"/>
      <x:c r="F244" s="4" t="n"/>
      <x:c r="G244" s="4" t="n"/>
      <x:c r="H244" s="4" t="str">
        <x:f>IF(AND(F244="",G244=""),"",IF(G244="",0,G244)-IF(F244="",0,F244))</x:f>
      </x:c>
    </x:row>
    <x:row r="245">
      <x:c r="A245" s="5" t="n"/>
      <x:c r="F245" s="4" t="n"/>
      <x:c r="G245" s="4" t="n"/>
      <x:c r="H245" s="4" t="str">
        <x:f>IF(AND(F245="",G245=""),"",IF(G245="",0,G245)-IF(F245="",0,F245))</x:f>
      </x:c>
    </x:row>
    <x:row r="246">
      <x:c r="A246" s="5" t="n"/>
      <x:c r="F246" s="4" t="n"/>
      <x:c r="G246" s="4" t="n"/>
      <x:c r="H246" s="4" t="str">
        <x:f>IF(AND(F246="",G246=""),"",IF(G246="",0,G246)-IF(F246="",0,F246))</x:f>
      </x:c>
    </x:row>
    <x:row r="247">
      <x:c r="A247" s="5" t="n"/>
      <x:c r="F247" s="4" t="n"/>
      <x:c r="G247" s="4" t="n"/>
      <x:c r="H247" s="4" t="str">
        <x:f>IF(AND(F247="",G247=""),"",IF(G247="",0,G247)-IF(F247="",0,F247))</x:f>
      </x:c>
    </x:row>
    <x:row r="248">
      <x:c r="A248" s="5" t="n"/>
      <x:c r="F248" s="4" t="n"/>
      <x:c r="G248" s="4" t="n"/>
      <x:c r="H248" s="4" t="str">
        <x:f>IF(AND(F248="",G248=""),"",IF(G248="",0,G248)-IF(F248="",0,F248))</x:f>
      </x:c>
    </x:row>
    <x:row r="249">
      <x:c r="A249" s="5" t="n"/>
      <x:c r="F249" s="4" t="n"/>
      <x:c r="G249" s="4" t="n"/>
      <x:c r="H249" s="4" t="str">
        <x:f>IF(AND(F249="",G249=""),"",IF(G249="",0,G249)-IF(F249="",0,F249))</x:f>
      </x:c>
    </x:row>
    <x:row r="250">
      <x:c r="A250" s="5" t="n"/>
      <x:c r="F250" s="4" t="n"/>
      <x:c r="G250" s="4" t="n"/>
      <x:c r="H250" s="4" t="str">
        <x:f>IF(AND(F250="",G250=""),"",IF(G250="",0,G250)-IF(F250="",0,F250))</x:f>
      </x:c>
    </x:row>
    <x:row r="251">
      <x:c r="A251" s="5" t="n"/>
      <x:c r="F251" s="4" t="n"/>
      <x:c r="G251" s="4" t="n"/>
      <x:c r="H251" s="4" t="str">
        <x:f>IF(AND(F251="",G251=""),"",IF(G251="",0,G251)-IF(F251="",0,F251))</x:f>
      </x:c>
    </x:row>
    <x:row r="252">
      <x:c r="A252" s="5" t="n"/>
      <x:c r="F252" s="4" t="n"/>
      <x:c r="G252" s="4" t="n"/>
      <x:c r="H252" s="4" t="str">
        <x:f>IF(AND(F252="",G252=""),"",IF(G252="",0,G252)-IF(F252="",0,F252))</x:f>
      </x:c>
    </x:row>
    <x:row r="253">
      <x:c r="A253" s="5" t="n"/>
      <x:c r="F253" s="4" t="n"/>
      <x:c r="G253" s="4" t="n"/>
      <x:c r="H253" s="4" t="str">
        <x:f>IF(AND(F253="",G253=""),"",IF(G253="",0,G253)-IF(F253="",0,F253))</x:f>
      </x:c>
    </x:row>
    <x:row r="254">
      <x:c r="A254" s="5" t="n"/>
      <x:c r="F254" s="4" t="n"/>
      <x:c r="G254" s="4" t="n"/>
      <x:c r="H254" s="4" t="str">
        <x:f>IF(AND(F254="",G254=""),"",IF(G254="",0,G254)-IF(F254="",0,F254))</x:f>
      </x:c>
    </x:row>
    <x:row r="255">
      <x:c r="A255" s="5" t="n"/>
      <x:c r="F255" s="4" t="n"/>
      <x:c r="G255" s="4" t="n"/>
      <x:c r="H255" s="4" t="str">
        <x:f>IF(AND(F255="",G255=""),"",IF(G255="",0,G255)-IF(F255="",0,F255))</x:f>
      </x:c>
    </x:row>
    <x:row r="256">
      <x:c r="A256" s="5" t="n"/>
      <x:c r="F256" s="4" t="n"/>
      <x:c r="G256" s="4" t="n"/>
      <x:c r="H256" s="4" t="str">
        <x:f>IF(AND(F256="",G256=""),"",IF(G256="",0,G256)-IF(F256="",0,F256))</x:f>
      </x:c>
    </x:row>
    <x:row r="257">
      <x:c r="A257" s="5" t="n"/>
      <x:c r="F257" s="4" t="n"/>
      <x:c r="G257" s="4" t="n"/>
      <x:c r="H257" s="4" t="str">
        <x:f>IF(AND(F257="",G257=""),"",IF(G257="",0,G257)-IF(F257="",0,F257))</x:f>
      </x:c>
    </x:row>
    <x:row r="258">
      <x:c r="A258" s="5" t="n"/>
      <x:c r="F258" s="4" t="n"/>
      <x:c r="G258" s="4" t="n"/>
      <x:c r="H258" s="4" t="str">
        <x:f>IF(AND(F258="",G258=""),"",IF(G258="",0,G258)-IF(F258="",0,F258))</x:f>
      </x:c>
    </x:row>
    <x:row r="259">
      <x:c r="A259" s="5" t="n"/>
      <x:c r="F259" s="4" t="n"/>
      <x:c r="G259" s="4" t="n"/>
      <x:c r="H259" s="4" t="str">
        <x:f>IF(AND(F259="",G259=""),"",IF(G259="",0,G259)-IF(F259="",0,F259))</x:f>
      </x:c>
    </x:row>
    <x:row r="260">
      <x:c r="A260" s="5" t="n"/>
      <x:c r="F260" s="4" t="n"/>
      <x:c r="G260" s="4" t="n"/>
      <x:c r="H260" s="4" t="str">
        <x:f>IF(AND(F260="",G260=""),"",IF(G260="",0,G260)-IF(F260="",0,F260))</x:f>
      </x:c>
    </x:row>
    <x:row r="261">
      <x:c r="A261" s="5" t="n"/>
      <x:c r="F261" s="4" t="n"/>
      <x:c r="G261" s="4" t="n"/>
      <x:c r="H261" s="4" t="str">
        <x:f>IF(AND(F261="",G261=""),"",IF(G261="",0,G261)-IF(F261="",0,F261))</x:f>
      </x:c>
    </x:row>
    <x:row r="262">
      <x:c r="A262" s="5" t="n"/>
      <x:c r="F262" s="4" t="n"/>
      <x:c r="G262" s="4" t="n"/>
      <x:c r="H262" s="4" t="str">
        <x:f>IF(AND(F262="",G262=""),"",IF(G262="",0,G262)-IF(F262="",0,F262))</x:f>
      </x:c>
    </x:row>
    <x:row r="263">
      <x:c r="A263" s="5" t="n"/>
      <x:c r="F263" s="4" t="n"/>
      <x:c r="G263" s="4" t="n"/>
      <x:c r="H263" s="4" t="str">
        <x:f>IF(AND(F263="",G263=""),"",IF(G263="",0,G263)-IF(F263="",0,F263))</x:f>
      </x:c>
    </x:row>
    <x:row r="264">
      <x:c r="A264" s="5" t="n"/>
      <x:c r="F264" s="4" t="n"/>
      <x:c r="G264" s="4" t="n"/>
      <x:c r="H264" s="4" t="str">
        <x:f>IF(AND(F264="",G264=""),"",IF(G264="",0,G264)-IF(F264="",0,F264))</x:f>
      </x:c>
    </x:row>
    <x:row r="265">
      <x:c r="A265" s="5" t="n"/>
      <x:c r="F265" s="4" t="n"/>
      <x:c r="G265" s="4" t="n"/>
      <x:c r="H265" s="4" t="str">
        <x:f>IF(AND(F265="",G265=""),"",IF(G265="",0,G265)-IF(F265="",0,F265))</x:f>
      </x:c>
    </x:row>
    <x:row r="266">
      <x:c r="A266" s="5" t="n"/>
      <x:c r="F266" s="4" t="n"/>
      <x:c r="G266" s="4" t="n"/>
      <x:c r="H266" s="4" t="str">
        <x:f>IF(AND(F266="",G266=""),"",IF(G266="",0,G266)-IF(F266="",0,F266))</x:f>
      </x:c>
    </x:row>
    <x:row r="267">
      <x:c r="A267" s="5" t="n"/>
      <x:c r="F267" s="4" t="n"/>
      <x:c r="G267" s="4" t="n"/>
      <x:c r="H267" s="4" t="str">
        <x:f>IF(AND(F267="",G267=""),"",IF(G267="",0,G267)-IF(F267="",0,F267))</x:f>
      </x:c>
    </x:row>
    <x:row r="268">
      <x:c r="A268" s="5" t="n"/>
      <x:c r="F268" s="4" t="n"/>
      <x:c r="G268" s="4" t="n"/>
      <x:c r="H268" s="4" t="str">
        <x:f>IF(AND(F268="",G268=""),"",IF(G268="",0,G268)-IF(F268="",0,F268))</x:f>
      </x:c>
    </x:row>
    <x:row r="269">
      <x:c r="A269" s="5" t="n"/>
      <x:c r="F269" s="4" t="n"/>
      <x:c r="G269" s="4" t="n"/>
      <x:c r="H269" s="4" t="str">
        <x:f>IF(AND(F269="",G269=""),"",IF(G269="",0,G269)-IF(F269="",0,F269))</x:f>
      </x:c>
    </x:row>
    <x:row r="270">
      <x:c r="A270" s="5" t="n"/>
      <x:c r="F270" s="4" t="n"/>
      <x:c r="G270" s="4" t="n"/>
      <x:c r="H270" s="4" t="str">
        <x:f>IF(AND(F270="",G270=""),"",IF(G270="",0,G270)-IF(F270="",0,F270))</x:f>
      </x:c>
    </x:row>
    <x:row r="271">
      <x:c r="A271" s="5" t="n"/>
      <x:c r="F271" s="4" t="n"/>
      <x:c r="G271" s="4" t="n"/>
      <x:c r="H271" s="4" t="str">
        <x:f>IF(AND(F271="",G271=""),"",IF(G271="",0,G271)-IF(F271="",0,F271))</x:f>
      </x:c>
    </x:row>
    <x:row r="272">
      <x:c r="A272" s="5" t="n"/>
      <x:c r="F272" s="4" t="n"/>
      <x:c r="G272" s="4" t="n"/>
      <x:c r="H272" s="4" t="str">
        <x:f>IF(AND(F272="",G272=""),"",IF(G272="",0,G272)-IF(F272="",0,F272))</x:f>
      </x:c>
    </x:row>
    <x:row r="273">
      <x:c r="A273" s="5" t="n"/>
      <x:c r="F273" s="4" t="n"/>
      <x:c r="G273" s="4" t="n"/>
      <x:c r="H273" s="4" t="str">
        <x:f>IF(AND(F273="",G273=""),"",IF(G273="",0,G273)-IF(F273="",0,F273))</x:f>
      </x:c>
    </x:row>
    <x:row r="274">
      <x:c r="A274" s="5" t="n"/>
      <x:c r="F274" s="4" t="n"/>
      <x:c r="G274" s="4" t="n"/>
      <x:c r="H274" s="4" t="str">
        <x:f>IF(AND(F274="",G274=""),"",IF(G274="",0,G274)-IF(F274="",0,F274))</x:f>
      </x:c>
    </x:row>
    <x:row r="275">
      <x:c r="A275" s="5" t="n"/>
      <x:c r="F275" s="4" t="n"/>
      <x:c r="G275" s="4" t="n"/>
      <x:c r="H275" s="4" t="str">
        <x:f>IF(AND(F275="",G275=""),"",IF(G275="",0,G275)-IF(F275="",0,F275))</x:f>
      </x:c>
    </x:row>
    <x:row r="276">
      <x:c r="A276" s="5" t="n"/>
      <x:c r="F276" s="4" t="n"/>
      <x:c r="G276" s="4" t="n"/>
      <x:c r="H276" s="4" t="str">
        <x:f>IF(AND(F276="",G276=""),"",IF(G276="",0,G276)-IF(F276="",0,F276))</x:f>
      </x:c>
    </x:row>
    <x:row r="277">
      <x:c r="A277" s="5" t="n"/>
      <x:c r="F277" s="4" t="n"/>
      <x:c r="G277" s="4" t="n"/>
      <x:c r="H277" s="4" t="str">
        <x:f>IF(AND(F277="",G277=""),"",IF(G277="",0,G277)-IF(F277="",0,F277))</x:f>
      </x:c>
    </x:row>
    <x:row r="278">
      <x:c r="A278" s="5" t="n"/>
      <x:c r="F278" s="4" t="n"/>
      <x:c r="G278" s="4" t="n"/>
      <x:c r="H278" s="4" t="str">
        <x:f>IF(AND(F278="",G278=""),"",IF(G278="",0,G278)-IF(F278="",0,F278))</x:f>
      </x:c>
    </x:row>
    <x:row r="279">
      <x:c r="A279" s="5" t="n"/>
      <x:c r="F279" s="4" t="n"/>
      <x:c r="G279" s="4" t="n"/>
      <x:c r="H279" s="4" t="str">
        <x:f>IF(AND(F279="",G279=""),"",IF(G279="",0,G279)-IF(F279="",0,F279))</x:f>
      </x:c>
    </x:row>
    <x:row r="280">
      <x:c r="A280" s="5" t="n"/>
      <x:c r="F280" s="4" t="n"/>
      <x:c r="G280" s="4" t="n"/>
      <x:c r="H280" s="4" t="str">
        <x:f>IF(AND(F280="",G280=""),"",IF(G280="",0,G280)-IF(F280="",0,F280))</x:f>
      </x:c>
    </x:row>
    <x:row r="281">
      <x:c r="A281" s="5" t="n"/>
      <x:c r="F281" s="4" t="n"/>
      <x:c r="G281" s="4" t="n"/>
      <x:c r="H281" s="4" t="str">
        <x:f>IF(AND(F281="",G281=""),"",IF(G281="",0,G281)-IF(F281="",0,F281))</x:f>
      </x:c>
    </x:row>
    <x:row r="282">
      <x:c r="A282" s="5" t="n"/>
      <x:c r="F282" s="4" t="n"/>
      <x:c r="G282" s="4" t="n"/>
      <x:c r="H282" s="4" t="str">
        <x:f>IF(AND(F282="",G282=""),"",IF(G282="",0,G282)-IF(F282="",0,F282))</x:f>
      </x:c>
    </x:row>
    <x:row r="283">
      <x:c r="A283" s="5" t="n"/>
      <x:c r="F283" s="4" t="n"/>
      <x:c r="G283" s="4" t="n"/>
      <x:c r="H283" s="4" t="str">
        <x:f>IF(AND(F283="",G283=""),"",IF(G283="",0,G283)-IF(F283="",0,F283))</x:f>
      </x:c>
    </x:row>
    <x:row r="284">
      <x:c r="A284" s="5" t="n"/>
      <x:c r="F284" s="4" t="n"/>
      <x:c r="G284" s="4" t="n"/>
      <x:c r="H284" s="4" t="str">
        <x:f>IF(AND(F284="",G284=""),"",IF(G284="",0,G284)-IF(F284="",0,F284))</x:f>
      </x:c>
    </x:row>
    <x:row r="285">
      <x:c r="A285" s="5" t="n"/>
      <x:c r="F285" s="4" t="n"/>
      <x:c r="G285" s="4" t="n"/>
      <x:c r="H285" s="4" t="str">
        <x:f>IF(AND(F285="",G285=""),"",IF(G285="",0,G285)-IF(F285="",0,F285))</x:f>
      </x:c>
    </x:row>
    <x:row r="286">
      <x:c r="A286" s="5" t="n"/>
      <x:c r="F286" s="4" t="n"/>
      <x:c r="G286" s="4" t="n"/>
      <x:c r="H286" s="4" t="str">
        <x:f>IF(AND(F286="",G286=""),"",IF(G286="",0,G286)-IF(F286="",0,F286))</x:f>
      </x:c>
    </x:row>
    <x:row r="287">
      <x:c r="A287" s="5" t="n"/>
      <x:c r="F287" s="4" t="n"/>
      <x:c r="G287" s="4" t="n"/>
      <x:c r="H287" s="4" t="str">
        <x:f>IF(AND(F287="",G287=""),"",IF(G287="",0,G287)-IF(F287="",0,F287))</x:f>
      </x:c>
    </x:row>
    <x:row r="288">
      <x:c r="A288" s="5" t="n"/>
      <x:c r="F288" s="4" t="n"/>
      <x:c r="G288" s="4" t="n"/>
      <x:c r="H288" s="4" t="str">
        <x:f>IF(AND(F288="",G288=""),"",IF(G288="",0,G288)-IF(F288="",0,F288))</x:f>
      </x:c>
    </x:row>
    <x:row r="289">
      <x:c r="A289" s="5" t="n"/>
      <x:c r="F289" s="4" t="n"/>
      <x:c r="G289" s="4" t="n"/>
      <x:c r="H289" s="4" t="str">
        <x:f>IF(AND(F289="",G289=""),"",IF(G289="",0,G289)-IF(F289="",0,F289))</x:f>
      </x:c>
    </x:row>
    <x:row r="290">
      <x:c r="A290" s="5" t="n"/>
      <x:c r="F290" s="4" t="n"/>
      <x:c r="G290" s="4" t="n"/>
      <x:c r="H290" s="4" t="str">
        <x:f>IF(AND(F290="",G290=""),"",IF(G290="",0,G290)-IF(F290="",0,F290))</x:f>
      </x:c>
    </x:row>
    <x:row r="291">
      <x:c r="A291" s="5" t="n"/>
      <x:c r="F291" s="4" t="n"/>
      <x:c r="G291" s="4" t="n"/>
      <x:c r="H291" s="4" t="str">
        <x:f>IF(AND(F291="",G291=""),"",IF(G291="",0,G291)-IF(F291="",0,F291))</x:f>
      </x:c>
    </x:row>
    <x:row r="292">
      <x:c r="A292" s="5" t="n"/>
      <x:c r="F292" s="4" t="n"/>
      <x:c r="G292" s="4" t="n"/>
      <x:c r="H292" s="4" t="str">
        <x:f>IF(AND(F292="",G292=""),"",IF(G292="",0,G292)-IF(F292="",0,F292))</x:f>
      </x:c>
    </x:row>
    <x:row r="293">
      <x:c r="A293" s="5" t="n"/>
      <x:c r="F293" s="4" t="n"/>
      <x:c r="G293" s="4" t="n"/>
      <x:c r="H293" s="4" t="str">
        <x:f>IF(AND(F293="",G293=""),"",IF(G293="",0,G293)-IF(F293="",0,F293))</x:f>
      </x:c>
    </x:row>
    <x:row r="294">
      <x:c r="A294" s="5" t="n"/>
      <x:c r="F294" s="4" t="n"/>
      <x:c r="G294" s="4" t="n"/>
      <x:c r="H294" s="4" t="str">
        <x:f>IF(AND(F294="",G294=""),"",IF(G294="",0,G294)-IF(F294="",0,F294))</x:f>
      </x:c>
    </x:row>
    <x:row r="295">
      <x:c r="A295" s="5" t="n"/>
      <x:c r="F295" s="4" t="n"/>
      <x:c r="G295" s="4" t="n"/>
      <x:c r="H295" s="4" t="str">
        <x:f>IF(AND(F295="",G295=""),"",IF(G295="",0,G295)-IF(F295="",0,F295))</x:f>
      </x:c>
    </x:row>
    <x:row r="296">
      <x:c r="A296" s="5" t="n"/>
      <x:c r="F296" s="4" t="n"/>
      <x:c r="G296" s="4" t="n"/>
      <x:c r="H296" s="4" t="str">
        <x:f>IF(AND(F296="",G296=""),"",IF(G296="",0,G296)-IF(F296="",0,F296))</x:f>
      </x:c>
    </x:row>
    <x:row r="297">
      <x:c r="A297" s="5" t="n"/>
      <x:c r="F297" s="4" t="n"/>
      <x:c r="G297" s="4" t="n"/>
      <x:c r="H297" s="4" t="str">
        <x:f>IF(AND(F297="",G297=""),"",IF(G297="",0,G297)-IF(F297="",0,F297))</x:f>
      </x:c>
    </x:row>
    <x:row r="298">
      <x:c r="A298" s="5" t="n"/>
      <x:c r="F298" s="4" t="n"/>
      <x:c r="G298" s="4" t="n"/>
      <x:c r="H298" s="4" t="str">
        <x:f>IF(AND(F298="",G298=""),"",IF(G298="",0,G298)-IF(F298="",0,F298))</x:f>
      </x:c>
    </x:row>
    <x:row r="299">
      <x:c r="A299" s="5" t="n"/>
      <x:c r="F299" s="4" t="n"/>
      <x:c r="G299" s="4" t="n"/>
      <x:c r="H299" s="4" t="str">
        <x:f>IF(AND(F299="",G299=""),"",IF(G299="",0,G299)-IF(F299="",0,F299))</x:f>
      </x:c>
    </x:row>
    <x:row r="300">
      <x:c r="A300" s="5" t="n"/>
      <x:c r="F300" s="4" t="n"/>
      <x:c r="G300" s="4" t="n"/>
      <x:c r="H300" s="4" t="str">
        <x:f>IF(AND(F300="",G300=""),"",IF(G300="",0,G300)-IF(F300="",0,F300))</x:f>
      </x:c>
    </x:row>
    <x:row r="301">
      <x:c r="A301" s="5" t="n"/>
      <x:c r="F301" s="4" t="n"/>
      <x:c r="G301" s="4" t="n"/>
      <x:c r="H301" s="4" t="str">
        <x:f>IF(AND(F301="",G301=""),"",IF(G301="",0,G301)-IF(F301="",0,F301))</x:f>
      </x:c>
    </x:row>
    <x:row r="302">
      <x:c r="A302" s="5" t="n"/>
      <x:c r="F302" s="4" t="n"/>
      <x:c r="G302" s="4" t="n"/>
      <x:c r="H302" s="4" t="str">
        <x:f>IF(AND(F302="",G302=""),"",IF(G302="",0,G302)-IF(F302="",0,F302))</x:f>
      </x:c>
    </x:row>
    <x:row r="303">
      <x:c r="A303" s="5" t="n"/>
      <x:c r="F303" s="4" t="n"/>
      <x:c r="G303" s="4" t="n"/>
      <x:c r="H303" s="4" t="str">
        <x:f>IF(AND(F303="",G303=""),"",IF(G303="",0,G303)-IF(F303="",0,F303))</x:f>
      </x:c>
    </x:row>
    <x:row r="304">
      <x:c r="A304" s="5" t="n"/>
      <x:c r="F304" s="4" t="n"/>
      <x:c r="G304" s="4" t="n"/>
      <x:c r="H304" s="4" t="str">
        <x:f>IF(AND(F304="",G304=""),"",IF(G304="",0,G304)-IF(F304="",0,F304))</x:f>
      </x:c>
    </x:row>
    <x:row r="305">
      <x:c r="A305" s="5" t="n"/>
      <x:c r="F305" s="4" t="n"/>
      <x:c r="G305" s="4" t="n"/>
      <x:c r="H305" s="4" t="str">
        <x:f>IF(AND(F305="",G305=""),"",IF(G305="",0,G305)-IF(F305="",0,F305))</x:f>
      </x:c>
    </x:row>
    <x:row r="306">
      <x:c r="A306" s="5" t="n"/>
      <x:c r="F306" s="4" t="n"/>
      <x:c r="G306" s="4" t="n"/>
      <x:c r="H306" s="4" t="str">
        <x:f>IF(AND(F306="",G306=""),"",IF(G306="",0,G306)-IF(F306="",0,F306))</x:f>
      </x:c>
    </x:row>
    <x:row r="307">
      <x:c r="A307" s="5" t="n"/>
      <x:c r="F307" s="4" t="n"/>
      <x:c r="G307" s="4" t="n"/>
      <x:c r="H307" s="4" t="str">
        <x:f>IF(AND(F307="",G307=""),"",IF(G307="",0,G307)-IF(F307="",0,F307))</x:f>
      </x:c>
    </x:row>
    <x:row r="308">
      <x:c r="A308" s="5" t="n"/>
      <x:c r="F308" s="4" t="n"/>
      <x:c r="G308" s="4" t="n"/>
      <x:c r="H308" s="4" t="str">
        <x:f>IF(AND(F308="",G308=""),"",IF(G308="",0,G308)-IF(F308="",0,F308))</x:f>
      </x:c>
    </x:row>
    <x:row r="309">
      <x:c r="A309" s="5" t="n"/>
      <x:c r="F309" s="4" t="n"/>
      <x:c r="G309" s="4" t="n"/>
      <x:c r="H309" s="4" t="str">
        <x:f>IF(AND(F309="",G309=""),"",IF(G309="",0,G309)-IF(F309="",0,F309))</x:f>
      </x:c>
    </x:row>
    <x:row r="310">
      <x:c r="A310" s="5" t="n"/>
      <x:c r="F310" s="4" t="n"/>
      <x:c r="G310" s="4" t="n"/>
      <x:c r="H310" s="4" t="str">
        <x:f>IF(AND(F310="",G310=""),"",IF(G310="",0,G310)-IF(F310="",0,F310))</x:f>
      </x:c>
    </x:row>
    <x:row r="311">
      <x:c r="A311" s="5" t="n"/>
      <x:c r="F311" s="4" t="n"/>
      <x:c r="G311" s="4" t="n"/>
      <x:c r="H311" s="4" t="str">
        <x:f>IF(AND(F311="",G311=""),"",IF(G311="",0,G311)-IF(F311="",0,F311))</x:f>
      </x:c>
    </x:row>
    <x:row r="312">
      <x:c r="A312" s="5" t="n"/>
      <x:c r="F312" s="4" t="n"/>
      <x:c r="G312" s="4" t="n"/>
      <x:c r="H312" s="4" t="str">
        <x:f>IF(AND(F312="",G312=""),"",IF(G312="",0,G312)-IF(F312="",0,F312))</x:f>
      </x:c>
    </x:row>
    <x:row r="313">
      <x:c r="A313" s="5" t="n"/>
      <x:c r="F313" s="4" t="n"/>
      <x:c r="G313" s="4" t="n"/>
      <x:c r="H313" s="4" t="str">
        <x:f>IF(AND(F313="",G313=""),"",IF(G313="",0,G313)-IF(F313="",0,F313))</x:f>
      </x:c>
    </x:row>
    <x:row r="314">
      <x:c r="A314" s="5" t="n"/>
      <x:c r="F314" s="4" t="n"/>
      <x:c r="G314" s="4" t="n"/>
      <x:c r="H314" s="4" t="str">
        <x:f>IF(AND(F314="",G314=""),"",IF(G314="",0,G314)-IF(F314="",0,F314))</x:f>
      </x:c>
    </x:row>
    <x:row r="315">
      <x:c r="A315" s="5" t="n"/>
      <x:c r="F315" s="4" t="n"/>
      <x:c r="G315" s="4" t="n"/>
      <x:c r="H315" s="4" t="str">
        <x:f>IF(AND(F315="",G315=""),"",IF(G315="",0,G315)-IF(F315="",0,F315))</x:f>
      </x:c>
    </x:row>
    <x:row r="316">
      <x:c r="A316" s="5" t="n"/>
      <x:c r="F316" s="4" t="n"/>
      <x:c r="G316" s="4" t="n"/>
      <x:c r="H316" s="4" t="str">
        <x:f>IF(AND(F316="",G316=""),"",IF(G316="",0,G316)-IF(F316="",0,F316))</x:f>
      </x:c>
    </x:row>
    <x:row r="317">
      <x:c r="A317" s="5" t="n"/>
      <x:c r="F317" s="4" t="n"/>
      <x:c r="G317" s="4" t="n"/>
      <x:c r="H317" s="4" t="str">
        <x:f>IF(AND(F317="",G317=""),"",IF(G317="",0,G317)-IF(F317="",0,F317))</x:f>
      </x:c>
    </x:row>
    <x:row r="318">
      <x:c r="A318" s="5" t="n"/>
      <x:c r="F318" s="4" t="n"/>
      <x:c r="G318" s="4" t="n"/>
      <x:c r="H318" s="4" t="str">
        <x:f>IF(AND(F318="",G318=""),"",IF(G318="",0,G318)-IF(F318="",0,F318))</x:f>
      </x:c>
    </x:row>
    <x:row r="319">
      <x:c r="A319" s="5" t="n"/>
      <x:c r="F319" s="4" t="n"/>
      <x:c r="G319" s="4" t="n"/>
      <x:c r="H319" s="4" t="str">
        <x:f>IF(AND(F319="",G319=""),"",IF(G319="",0,G319)-IF(F319="",0,F319))</x:f>
      </x:c>
    </x:row>
    <x:row r="320">
      <x:c r="A320" s="5" t="n"/>
      <x:c r="F320" s="4" t="n"/>
      <x:c r="G320" s="4" t="n"/>
      <x:c r="H320" s="4" t="str">
        <x:f>IF(AND(F320="",G320=""),"",IF(G320="",0,G320)-IF(F320="",0,F320))</x:f>
      </x:c>
    </x:row>
    <x:row r="321">
      <x:c r="A321" s="5" t="n"/>
      <x:c r="F321" s="4" t="n"/>
      <x:c r="G321" s="4" t="n"/>
      <x:c r="H321" s="4" t="str">
        <x:f>IF(AND(F321="",G321=""),"",IF(G321="",0,G321)-IF(F321="",0,F321))</x:f>
      </x:c>
    </x:row>
    <x:row r="322">
      <x:c r="A322" s="5" t="n"/>
      <x:c r="F322" s="4" t="n"/>
      <x:c r="G322" s="4" t="n"/>
      <x:c r="H322" s="4" t="str">
        <x:f>IF(AND(F322="",G322=""),"",IF(G322="",0,G322)-IF(F322="",0,F322))</x:f>
      </x:c>
    </x:row>
    <x:row r="323">
      <x:c r="A323" s="5" t="n"/>
      <x:c r="F323" s="4" t="n"/>
      <x:c r="G323" s="4" t="n"/>
      <x:c r="H323" s="4" t="str">
        <x:f>IF(AND(F323="",G323=""),"",IF(G323="",0,G323)-IF(F323="",0,F323))</x:f>
      </x:c>
    </x:row>
    <x:row r="324">
      <x:c r="A324" s="5" t="n"/>
      <x:c r="F324" s="4" t="n"/>
      <x:c r="G324" s="4" t="n"/>
      <x:c r="H324" s="4" t="str">
        <x:f>IF(AND(F324="",G324=""),"",IF(G324="",0,G324)-IF(F324="",0,F324))</x:f>
      </x:c>
    </x:row>
    <x:row r="325">
      <x:c r="A325" s="5" t="n"/>
      <x:c r="F325" s="4" t="n"/>
      <x:c r="G325" s="4" t="n"/>
      <x:c r="H325" s="4" t="str">
        <x:f>IF(AND(F325="",G325=""),"",IF(G325="",0,G325)-IF(F325="",0,F325))</x:f>
      </x:c>
    </x:row>
    <x:row r="326">
      <x:c r="A326" s="5" t="n"/>
      <x:c r="F326" s="4" t="n"/>
      <x:c r="G326" s="4" t="n"/>
      <x:c r="H326" s="4" t="str">
        <x:f>IF(AND(F326="",G326=""),"",IF(G326="",0,G326)-IF(F326="",0,F326))</x:f>
      </x:c>
    </x:row>
    <x:row r="327">
      <x:c r="A327" s="5" t="n"/>
      <x:c r="F327" s="4" t="n"/>
      <x:c r="G327" s="4" t="n"/>
      <x:c r="H327" s="4" t="str">
        <x:f>IF(AND(F327="",G327=""),"",IF(G327="",0,G327)-IF(F327="",0,F327))</x:f>
      </x:c>
    </x:row>
    <x:row r="328">
      <x:c r="A328" s="5" t="n"/>
      <x:c r="F328" s="4" t="n"/>
      <x:c r="G328" s="4" t="n"/>
      <x:c r="H328" s="4" t="str">
        <x:f>IF(AND(F328="",G328=""),"",IF(G328="",0,G328)-IF(F328="",0,F328))</x:f>
      </x:c>
    </x:row>
    <x:row r="329">
      <x:c r="A329" s="5" t="n"/>
      <x:c r="F329" s="4" t="n"/>
      <x:c r="G329" s="4" t="n"/>
      <x:c r="H329" s="4" t="str">
        <x:f>IF(AND(F329="",G329=""),"",IF(G329="",0,G329)-IF(F329="",0,F329))</x:f>
      </x:c>
    </x:row>
    <x:row r="330">
      <x:c r="A330" s="5" t="n"/>
      <x:c r="F330" s="4" t="n"/>
      <x:c r="G330" s="4" t="n"/>
      <x:c r="H330" s="4" t="str">
        <x:f>IF(AND(F330="",G330=""),"",IF(G330="",0,G330)-IF(F330="",0,F330))</x:f>
      </x:c>
    </x:row>
    <x:row r="331">
      <x:c r="A331" s="5" t="n"/>
      <x:c r="F331" s="4" t="n"/>
      <x:c r="G331" s="4" t="n"/>
      <x:c r="H331" s="4" t="str">
        <x:f>IF(AND(F331="",G331=""),"",IF(G331="",0,G331)-IF(F331="",0,F331))</x:f>
      </x:c>
    </x:row>
    <x:row r="332">
      <x:c r="A332" s="5" t="n"/>
      <x:c r="F332" s="4" t="n"/>
      <x:c r="G332" s="4" t="n"/>
      <x:c r="H332" s="4" t="str">
        <x:f>IF(AND(F332="",G332=""),"",IF(G332="",0,G332)-IF(F332="",0,F332))</x:f>
      </x:c>
    </x:row>
    <x:row r="333">
      <x:c r="A333" s="5" t="n"/>
      <x:c r="F333" s="4" t="n"/>
      <x:c r="G333" s="4" t="n"/>
      <x:c r="H333" s="4" t="str">
        <x:f>IF(AND(F333="",G333=""),"",IF(G333="",0,G333)-IF(F333="",0,F333))</x:f>
      </x:c>
    </x:row>
    <x:row r="334">
      <x:c r="A334" s="5" t="n"/>
      <x:c r="F334" s="4" t="n"/>
      <x:c r="G334" s="4" t="n"/>
      <x:c r="H334" s="4" t="str">
        <x:f>IF(AND(F334="",G334=""),"",IF(G334="",0,G334)-IF(F334="",0,F334))</x:f>
      </x:c>
    </x:row>
    <x:row r="335">
      <x:c r="A335" s="5" t="n"/>
      <x:c r="F335" s="4" t="n"/>
      <x:c r="G335" s="4" t="n"/>
      <x:c r="H335" s="4" t="str">
        <x:f>IF(AND(F335="",G335=""),"",IF(G335="",0,G335)-IF(F335="",0,F335))</x:f>
      </x:c>
    </x:row>
    <x:row r="336">
      <x:c r="A336" s="5" t="n"/>
      <x:c r="F336" s="4" t="n"/>
      <x:c r="G336" s="4" t="n"/>
      <x:c r="H336" s="4" t="str">
        <x:f>IF(AND(F336="",G336=""),"",IF(G336="",0,G336)-IF(F336="",0,F336))</x:f>
      </x:c>
    </x:row>
    <x:row r="337">
      <x:c r="A337" s="5" t="n"/>
      <x:c r="F337" s="4" t="n"/>
      <x:c r="G337" s="4" t="n"/>
      <x:c r="H337" s="4" t="str">
        <x:f>IF(AND(F337="",G337=""),"",IF(G337="",0,G337)-IF(F337="",0,F337))</x:f>
      </x:c>
    </x:row>
    <x:row r="338">
      <x:c r="A338" s="5" t="n"/>
      <x:c r="F338" s="4" t="n"/>
      <x:c r="G338" s="4" t="n"/>
      <x:c r="H338" s="4" t="str">
        <x:f>IF(AND(F338="",G338=""),"",IF(G338="",0,G338)-IF(F338="",0,F338))</x:f>
      </x:c>
    </x:row>
    <x:row r="339">
      <x:c r="A339" s="5" t="n"/>
      <x:c r="F339" s="4" t="n"/>
      <x:c r="G339" s="4" t="n"/>
      <x:c r="H339" s="4" t="str">
        <x:f>IF(AND(F339="",G339=""),"",IF(G339="",0,G339)-IF(F339="",0,F339))</x:f>
      </x:c>
    </x:row>
    <x:row r="340">
      <x:c r="A340" s="5" t="n"/>
      <x:c r="F340" s="4" t="n"/>
      <x:c r="G340" s="4" t="n"/>
      <x:c r="H340" s="4" t="str">
        <x:f>IF(AND(F340="",G340=""),"",IF(G340="",0,G340)-IF(F340="",0,F340))</x:f>
      </x:c>
    </x:row>
    <x:row r="341">
      <x:c r="A341" s="5" t="n"/>
      <x:c r="F341" s="4" t="n"/>
      <x:c r="G341" s="4" t="n"/>
      <x:c r="H341" s="4" t="str">
        <x:f>IF(AND(F341="",G341=""),"",IF(G341="",0,G341)-IF(F341="",0,F341))</x:f>
      </x:c>
    </x:row>
    <x:row r="342">
      <x:c r="A342" s="5" t="n"/>
      <x:c r="F342" s="4" t="n"/>
      <x:c r="G342" s="4" t="n"/>
      <x:c r="H342" s="4" t="str">
        <x:f>IF(AND(F342="",G342=""),"",IF(G342="",0,G342)-IF(F342="",0,F342))</x:f>
      </x:c>
    </x:row>
    <x:row r="343">
      <x:c r="A343" s="5" t="n"/>
      <x:c r="F343" s="4" t="n"/>
      <x:c r="G343" s="4" t="n"/>
      <x:c r="H343" s="4" t="str">
        <x:f>IF(AND(F343="",G343=""),"",IF(G343="",0,G343)-IF(F343="",0,F343))</x:f>
      </x:c>
    </x:row>
    <x:row r="344">
      <x:c r="A344" s="5" t="n"/>
      <x:c r="F344" s="4" t="n"/>
      <x:c r="G344" s="4" t="n"/>
      <x:c r="H344" s="4" t="str">
        <x:f>IF(AND(F344="",G344=""),"",IF(G344="",0,G344)-IF(F344="",0,F344))</x:f>
      </x:c>
    </x:row>
    <x:row r="345">
      <x:c r="A345" s="5" t="n"/>
      <x:c r="F345" s="4" t="n"/>
      <x:c r="G345" s="4" t="n"/>
      <x:c r="H345" s="4" t="str">
        <x:f>IF(AND(F345="",G345=""),"",IF(G345="",0,G345)-IF(F345="",0,F345))</x:f>
      </x:c>
    </x:row>
    <x:row r="346">
      <x:c r="A346" s="5" t="n"/>
      <x:c r="F346" s="4" t="n"/>
      <x:c r="G346" s="4" t="n"/>
      <x:c r="H346" s="4" t="str">
        <x:f>IF(AND(F346="",G346=""),"",IF(G346="",0,G346)-IF(F346="",0,F346))</x:f>
      </x:c>
    </x:row>
    <x:row r="347">
      <x:c r="A347" s="5" t="n"/>
      <x:c r="F347" s="4" t="n"/>
      <x:c r="G347" s="4" t="n"/>
      <x:c r="H347" s="4" t="str">
        <x:f>IF(AND(F347="",G347=""),"",IF(G347="",0,G347)-IF(F347="",0,F347))</x:f>
      </x:c>
    </x:row>
    <x:row r="348">
      <x:c r="A348" s="5" t="n"/>
      <x:c r="F348" s="4" t="n"/>
      <x:c r="G348" s="4" t="n"/>
      <x:c r="H348" s="4" t="str">
        <x:f>IF(AND(F348="",G348=""),"",IF(G348="",0,G348)-IF(F348="",0,F348))</x:f>
      </x:c>
    </x:row>
    <x:row r="349">
      <x:c r="A349" s="5" t="n"/>
      <x:c r="F349" s="4" t="n"/>
      <x:c r="G349" s="4" t="n"/>
      <x:c r="H349" s="4" t="str">
        <x:f>IF(AND(F349="",G349=""),"",IF(G349="",0,G349)-IF(F349="",0,F349))</x:f>
      </x:c>
    </x:row>
    <x:row r="350">
      <x:c r="A350" s="5" t="n"/>
      <x:c r="F350" s="4" t="n"/>
      <x:c r="G350" s="4" t="n"/>
      <x:c r="H350" s="4" t="str">
        <x:f>IF(AND(F350="",G350=""),"",IF(G350="",0,G350)-IF(F350="",0,F350))</x:f>
      </x:c>
    </x:row>
    <x:row r="351">
      <x:c r="A351" s="5" t="n"/>
      <x:c r="F351" s="4" t="n"/>
      <x:c r="G351" s="4" t="n"/>
      <x:c r="H351" s="4" t="str">
        <x:f>IF(AND(F351="",G351=""),"",IF(G351="",0,G351)-IF(F351="",0,F351))</x:f>
      </x:c>
    </x:row>
    <x:row r="352">
      <x:c r="A352" s="5" t="n"/>
      <x:c r="F352" s="4" t="n"/>
      <x:c r="G352" s="4" t="n"/>
      <x:c r="H352" s="4" t="str">
        <x:f>IF(AND(F352="",G352=""),"",IF(G352="",0,G352)-IF(F352="",0,F352))</x:f>
      </x:c>
    </x:row>
    <x:row r="353">
      <x:c r="A353" s="5" t="n"/>
      <x:c r="F353" s="4" t="n"/>
      <x:c r="G353" s="4" t="n"/>
      <x:c r="H353" s="4" t="str">
        <x:f>IF(AND(F353="",G353=""),"",IF(G353="",0,G353)-IF(F353="",0,F353))</x:f>
      </x:c>
    </x:row>
    <x:row r="354">
      <x:c r="A354" s="5" t="n"/>
      <x:c r="F354" s="4" t="n"/>
      <x:c r="G354" s="4" t="n"/>
      <x:c r="H354" s="4" t="str">
        <x:f>IF(AND(F354="",G354=""),"",IF(G354="",0,G354)-IF(F354="",0,F354))</x:f>
      </x:c>
    </x:row>
    <x:row r="355">
      <x:c r="A355" s="5" t="n"/>
      <x:c r="F355" s="4" t="n"/>
      <x:c r="G355" s="4" t="n"/>
      <x:c r="H355" s="4" t="str">
        <x:f>IF(AND(F355="",G355=""),"",IF(G355="",0,G355)-IF(F355="",0,F355))</x:f>
      </x:c>
    </x:row>
    <x:row r="356">
      <x:c r="A356" s="5" t="n"/>
      <x:c r="F356" s="4" t="n"/>
      <x:c r="G356" s="4" t="n"/>
      <x:c r="H356" s="4" t="str">
        <x:f>IF(AND(F356="",G356=""),"",IF(G356="",0,G356)-IF(F356="",0,F356))</x:f>
      </x:c>
    </x:row>
    <x:row r="357">
      <x:c r="A357" s="5" t="n"/>
      <x:c r="F357" s="4" t="n"/>
      <x:c r="G357" s="4" t="n"/>
      <x:c r="H357" s="4" t="str">
        <x:f>IF(AND(F357="",G357=""),"",IF(G357="",0,G357)-IF(F357="",0,F357))</x:f>
      </x:c>
    </x:row>
    <x:row r="358">
      <x:c r="A358" s="5" t="n"/>
      <x:c r="F358" s="4" t="n"/>
      <x:c r="G358" s="4" t="n"/>
      <x:c r="H358" s="4" t="str">
        <x:f>IF(AND(F358="",G358=""),"",IF(G358="",0,G358)-IF(F358="",0,F358))</x:f>
      </x:c>
    </x:row>
    <x:row r="359">
      <x:c r="A359" s="5" t="n"/>
      <x:c r="F359" s="4" t="n"/>
      <x:c r="G359" s="4" t="n"/>
      <x:c r="H359" s="4" t="str">
        <x:f>IF(AND(F359="",G359=""),"",IF(G359="",0,G359)-IF(F359="",0,F359))</x:f>
      </x:c>
    </x:row>
    <x:row r="360">
      <x:c r="A360" s="5" t="n"/>
      <x:c r="F360" s="4" t="n"/>
      <x:c r="G360" s="4" t="n"/>
      <x:c r="H360" s="4" t="str">
        <x:f>IF(AND(F360="",G360=""),"",IF(G360="",0,G360)-IF(F360="",0,F360))</x:f>
      </x:c>
    </x:row>
    <x:row r="361">
      <x:c r="A361" s="5" t="n"/>
      <x:c r="F361" s="4" t="n"/>
      <x:c r="G361" s="4" t="n"/>
      <x:c r="H361" s="4" t="str">
        <x:f>IF(AND(F361="",G361=""),"",IF(G361="",0,G361)-IF(F361="",0,F361))</x:f>
      </x:c>
    </x:row>
    <x:row r="362">
      <x:c r="A362" s="5" t="n"/>
      <x:c r="F362" s="4" t="n"/>
      <x:c r="G362" s="4" t="n"/>
      <x:c r="H362" s="4" t="str">
        <x:f>IF(AND(F362="",G362=""),"",IF(G362="",0,G362)-IF(F362="",0,F362))</x:f>
      </x:c>
    </x:row>
    <x:row r="363">
      <x:c r="A363" s="5" t="n"/>
      <x:c r="F363" s="4" t="n"/>
      <x:c r="G363" s="4" t="n"/>
      <x:c r="H363" s="4" t="str">
        <x:f>IF(AND(F363="",G363=""),"",IF(G363="",0,G363)-IF(F363="",0,F363))</x:f>
      </x:c>
    </x:row>
    <x:row r="364">
      <x:c r="A364" s="5" t="n"/>
      <x:c r="F364" s="4" t="n"/>
      <x:c r="G364" s="4" t="n"/>
      <x:c r="H364" s="4" t="str">
        <x:f>IF(AND(F364="",G364=""),"",IF(G364="",0,G364)-IF(F364="",0,F364))</x:f>
      </x:c>
    </x:row>
    <x:row r="365">
      <x:c r="A365" s="5" t="n"/>
      <x:c r="F365" s="4" t="n"/>
      <x:c r="G365" s="4" t="n"/>
      <x:c r="H365" s="4" t="str">
        <x:f>IF(AND(F365="",G365=""),"",IF(G365="",0,G365)-IF(F365="",0,F365))</x:f>
      </x:c>
    </x:row>
    <x:row r="366">
      <x:c r="A366" s="5" t="n"/>
      <x:c r="F366" s="4" t="n"/>
      <x:c r="G366" s="4" t="n"/>
      <x:c r="H366" s="4" t="str">
        <x:f>IF(AND(F366="",G366=""),"",IF(G366="",0,G366)-IF(F366="",0,F366))</x:f>
      </x:c>
    </x:row>
    <x:row r="367">
      <x:c r="A367" s="5" t="n"/>
      <x:c r="F367" s="4" t="n"/>
      <x:c r="G367" s="4" t="n"/>
      <x:c r="H367" s="4" t="str">
        <x:f>IF(AND(F367="",G367=""),"",IF(G367="",0,G367)-IF(F367="",0,F367))</x:f>
      </x:c>
    </x:row>
    <x:row r="368">
      <x:c r="A368" s="5" t="n"/>
      <x:c r="F368" s="4" t="n"/>
      <x:c r="G368" s="4" t="n"/>
      <x:c r="H368" s="4" t="str">
        <x:f>IF(AND(F368="",G368=""),"",IF(G368="",0,G368)-IF(F368="",0,F368))</x:f>
      </x:c>
    </x:row>
    <x:row r="369">
      <x:c r="A369" s="5" t="n"/>
      <x:c r="F369" s="4" t="n"/>
      <x:c r="G369" s="4" t="n"/>
      <x:c r="H369" s="4" t="str">
        <x:f>IF(AND(F369="",G369=""),"",IF(G369="",0,G369)-IF(F369="",0,F369))</x:f>
      </x:c>
    </x:row>
    <x:row r="370">
      <x:c r="A370" s="5" t="n"/>
      <x:c r="F370" s="4" t="n"/>
      <x:c r="G370" s="4" t="n"/>
      <x:c r="H370" s="4" t="str">
        <x:f>IF(AND(F370="",G370=""),"",IF(G370="",0,G370)-IF(F370="",0,F370))</x:f>
      </x:c>
    </x:row>
    <x:row r="371">
      <x:c r="A371" s="5" t="n"/>
      <x:c r="F371" s="4" t="n"/>
      <x:c r="G371" s="4" t="n"/>
      <x:c r="H371" s="4" t="str">
        <x:f>IF(AND(F371="",G371=""),"",IF(G371="",0,G371)-IF(F371="",0,F371))</x:f>
      </x:c>
    </x:row>
    <x:row r="372">
      <x:c r="A372" s="5" t="n"/>
      <x:c r="F372" s="4" t="n"/>
      <x:c r="G372" s="4" t="n"/>
      <x:c r="H372" s="4" t="str">
        <x:f>IF(AND(F372="",G372=""),"",IF(G372="",0,G372)-IF(F372="",0,F372))</x:f>
      </x:c>
    </x:row>
    <x:row r="373">
      <x:c r="A373" s="5" t="n"/>
      <x:c r="F373" s="4" t="n"/>
      <x:c r="G373" s="4" t="n"/>
      <x:c r="H373" s="4" t="str">
        <x:f>IF(AND(F373="",G373=""),"",IF(G373="",0,G373)-IF(F373="",0,F373))</x:f>
      </x:c>
    </x:row>
    <x:row r="374">
      <x:c r="A374" s="5" t="n"/>
      <x:c r="F374" s="4" t="n"/>
      <x:c r="G374" s="4" t="n"/>
      <x:c r="H374" s="4" t="str">
        <x:f>IF(AND(F374="",G374=""),"",IF(G374="",0,G374)-IF(F374="",0,F374))</x:f>
      </x:c>
    </x:row>
    <x:row r="375">
      <x:c r="A375" s="5" t="n"/>
      <x:c r="F375" s="4" t="n"/>
      <x:c r="G375" s="4" t="n"/>
      <x:c r="H375" s="4" t="str">
        <x:f>IF(AND(F375="",G375=""),"",IF(G375="",0,G375)-IF(F375="",0,F375))</x:f>
      </x:c>
    </x:row>
    <x:row r="376">
      <x:c r="A376" s="5" t="n"/>
      <x:c r="F376" s="4" t="n"/>
      <x:c r="G376" s="4" t="n"/>
      <x:c r="H376" s="4" t="str">
        <x:f>IF(AND(F376="",G376=""),"",IF(G376="",0,G376)-IF(F376="",0,F376))</x:f>
      </x:c>
    </x:row>
    <x:row r="377">
      <x:c r="A377" s="5" t="n"/>
      <x:c r="F377" s="4" t="n"/>
      <x:c r="G377" s="4" t="n"/>
      <x:c r="H377" s="4" t="str">
        <x:f>IF(AND(F377="",G377=""),"",IF(G377="",0,G377)-IF(F377="",0,F377))</x:f>
      </x:c>
    </x:row>
    <x:row r="378">
      <x:c r="A378" s="5" t="n"/>
      <x:c r="F378" s="4" t="n"/>
      <x:c r="G378" s="4" t="n"/>
      <x:c r="H378" s="4" t="str">
        <x:f>IF(AND(F378="",G378=""),"",IF(G378="",0,G378)-IF(F378="",0,F378))</x:f>
      </x:c>
    </x:row>
    <x:row r="379">
      <x:c r="A379" s="5" t="n"/>
      <x:c r="F379" s="4" t="n"/>
      <x:c r="G379" s="4" t="n"/>
      <x:c r="H379" s="4" t="str">
        <x:f>IF(AND(F379="",G379=""),"",IF(G379="",0,G379)-IF(F379="",0,F379))</x:f>
      </x:c>
    </x:row>
    <x:row r="380">
      <x:c r="A380" s="5" t="n"/>
      <x:c r="F380" s="4" t="n"/>
      <x:c r="G380" s="4" t="n"/>
      <x:c r="H380" s="4" t="str">
        <x:f>IF(AND(F380="",G380=""),"",IF(G380="",0,G380)-IF(F380="",0,F380))</x:f>
      </x:c>
    </x:row>
    <x:row r="381">
      <x:c r="A381" s="5" t="n"/>
      <x:c r="F381" s="4" t="n"/>
      <x:c r="G381" s="4" t="n"/>
      <x:c r="H381" s="4" t="str">
        <x:f>IF(AND(F381="",G381=""),"",IF(G381="",0,G381)-IF(F381="",0,F381))</x:f>
      </x:c>
    </x:row>
    <x:row r="382">
      <x:c r="A382" s="5" t="n"/>
      <x:c r="F382" s="4" t="n"/>
      <x:c r="G382" s="4" t="n"/>
      <x:c r="H382" s="4" t="str">
        <x:f>IF(AND(F382="",G382=""),"",IF(G382="",0,G382)-IF(F382="",0,F382))</x:f>
      </x:c>
    </x:row>
    <x:row r="383">
      <x:c r="A383" s="5" t="n"/>
      <x:c r="F383" s="4" t="n"/>
      <x:c r="G383" s="4" t="n"/>
      <x:c r="H383" s="4" t="str">
        <x:f>IF(AND(F383="",G383=""),"",IF(G383="",0,G383)-IF(F383="",0,F383))</x:f>
      </x:c>
    </x:row>
    <x:row r="384">
      <x:c r="A384" s="5" t="n"/>
      <x:c r="F384" s="4" t="n"/>
      <x:c r="G384" s="4" t="n"/>
      <x:c r="H384" s="4" t="str">
        <x:f>IF(AND(F384="",G384=""),"",IF(G384="",0,G384)-IF(F384="",0,F384))</x:f>
      </x:c>
    </x:row>
    <x:row r="385">
      <x:c r="A385" s="5" t="n"/>
      <x:c r="F385" s="4" t="n"/>
      <x:c r="G385" s="4" t="n"/>
      <x:c r="H385" s="4" t="str">
        <x:f>IF(AND(F385="",G385=""),"",IF(G385="",0,G385)-IF(F385="",0,F385))</x:f>
      </x:c>
    </x:row>
    <x:row r="386">
      <x:c r="A386" s="5" t="n"/>
      <x:c r="F386" s="4" t="n"/>
      <x:c r="G386" s="4" t="n"/>
      <x:c r="H386" s="4" t="str">
        <x:f>IF(AND(F386="",G386=""),"",IF(G386="",0,G386)-IF(F386="",0,F386))</x:f>
      </x:c>
    </x:row>
    <x:row r="387">
      <x:c r="A387" s="5" t="n"/>
      <x:c r="F387" s="4" t="n"/>
      <x:c r="G387" s="4" t="n"/>
      <x:c r="H387" s="4" t="str">
        <x:f>IF(AND(F387="",G387=""),"",IF(G387="",0,G387)-IF(F387="",0,F387))</x:f>
      </x:c>
    </x:row>
    <x:row r="388">
      <x:c r="A388" s="5" t="n"/>
      <x:c r="F388" s="4" t="n"/>
      <x:c r="G388" s="4" t="n"/>
      <x:c r="H388" s="4" t="str">
        <x:f>IF(AND(F388="",G388=""),"",IF(G388="",0,G388)-IF(F388="",0,F388))</x:f>
      </x:c>
    </x:row>
    <x:row r="389">
      <x:c r="A389" s="5" t="n"/>
      <x:c r="F389" s="4" t="n"/>
      <x:c r="G389" s="4" t="n"/>
      <x:c r="H389" s="4" t="str">
        <x:f>IF(AND(F389="",G389=""),"",IF(G389="",0,G389)-IF(F389="",0,F389))</x:f>
      </x:c>
    </x:row>
    <x:row r="390">
      <x:c r="A390" s="5" t="n"/>
      <x:c r="F390" s="4" t="n"/>
      <x:c r="G390" s="4" t="n"/>
      <x:c r="H390" s="4" t="str">
        <x:f>IF(AND(F390="",G390=""),"",IF(G390="",0,G390)-IF(F390="",0,F390))</x:f>
      </x:c>
    </x:row>
    <x:row r="391">
      <x:c r="A391" s="5" t="n"/>
      <x:c r="F391" s="4" t="n"/>
      <x:c r="G391" s="4" t="n"/>
      <x:c r="H391" s="4" t="str">
        <x:f>IF(AND(F391="",G391=""),"",IF(G391="",0,G391)-IF(F391="",0,F391))</x:f>
      </x:c>
    </x:row>
    <x:row r="392">
      <x:c r="A392" s="5" t="n"/>
      <x:c r="F392" s="4" t="n"/>
      <x:c r="G392" s="4" t="n"/>
      <x:c r="H392" s="4" t="str">
        <x:f>IF(AND(F392="",G392=""),"",IF(G392="",0,G392)-IF(F392="",0,F392))</x:f>
      </x:c>
    </x:row>
    <x:row r="393">
      <x:c r="A393" s="5" t="n"/>
      <x:c r="F393" s="4" t="n"/>
      <x:c r="G393" s="4" t="n"/>
      <x:c r="H393" s="4" t="str">
        <x:f>IF(AND(F393="",G393=""),"",IF(G393="",0,G393)-IF(F393="",0,F393))</x:f>
      </x:c>
    </x:row>
    <x:row r="394">
      <x:c r="A394" s="5" t="n"/>
      <x:c r="F394" s="4" t="n"/>
      <x:c r="G394" s="4" t="n"/>
      <x:c r="H394" s="4" t="str">
        <x:f>IF(AND(F394="",G394=""),"",IF(G394="",0,G394)-IF(F394="",0,F394))</x:f>
      </x:c>
    </x:row>
    <x:row r="395">
      <x:c r="A395" s="5" t="n"/>
      <x:c r="F395" s="4" t="n"/>
      <x:c r="G395" s="4" t="n"/>
      <x:c r="H395" s="4" t="str">
        <x:f>IF(AND(F395="",G395=""),"",IF(G395="",0,G395)-IF(F395="",0,F395))</x:f>
      </x:c>
    </x:row>
    <x:row r="396">
      <x:c r="A396" s="5" t="n"/>
      <x:c r="F396" s="4" t="n"/>
      <x:c r="G396" s="4" t="n"/>
      <x:c r="H396" s="4" t="str">
        <x:f>IF(AND(F396="",G396=""),"",IF(G396="",0,G396)-IF(F396="",0,F396))</x:f>
      </x:c>
    </x:row>
    <x:row r="397">
      <x:c r="A397" s="5" t="n"/>
      <x:c r="F397" s="4" t="n"/>
      <x:c r="G397" s="4" t="n"/>
      <x:c r="H397" s="4" t="str">
        <x:f>IF(AND(F397="",G397=""),"",IF(G397="",0,G397)-IF(F397="",0,F397))</x:f>
      </x:c>
    </x:row>
    <x:row r="398">
      <x:c r="A398" s="5" t="n"/>
      <x:c r="F398" s="4" t="n"/>
      <x:c r="G398" s="4" t="n"/>
      <x:c r="H398" s="4" t="str">
        <x:f>IF(AND(F398="",G398=""),"",IF(G398="",0,G398)-IF(F398="",0,F398))</x:f>
      </x:c>
    </x:row>
    <x:row r="399">
      <x:c r="A399" s="5" t="n"/>
      <x:c r="F399" s="4" t="n"/>
      <x:c r="G399" s="4" t="n"/>
      <x:c r="H399" s="4" t="str">
        <x:f>IF(AND(F399="",G399=""),"",IF(G399="",0,G399)-IF(F399="",0,F399))</x:f>
      </x:c>
    </x:row>
    <x:row r="400">
      <x:c r="A400" s="5" t="n"/>
      <x:c r="F400" s="4" t="n"/>
      <x:c r="G400" s="4" t="n"/>
      <x:c r="H400" s="4" t="str">
        <x:f>IF(AND(F400="",G400=""),"",IF(G400="",0,G400)-IF(F400="",0,F400))</x:f>
      </x:c>
    </x:row>
    <x:row r="401">
      <x:c r="A401" s="5" t="n"/>
      <x:c r="F401" s="4" t="n"/>
      <x:c r="G401" s="4" t="n"/>
      <x:c r="H401" s="4" t="str">
        <x:f>IF(AND(F401="",G401=""),"",IF(G401="",0,G401)-IF(F401="",0,F401))</x:f>
      </x:c>
    </x:row>
    <x:row r="402">
      <x:c r="A402" s="5" t="n"/>
      <x:c r="F402" s="4" t="n"/>
      <x:c r="G402" s="4" t="n"/>
      <x:c r="H402" s="4" t="str">
        <x:f>IF(AND(F402="",G402=""),"",IF(G402="",0,G402)-IF(F402="",0,F402))</x:f>
      </x:c>
    </x:row>
    <x:row r="403">
      <x:c r="A403" s="5" t="n"/>
      <x:c r="F403" s="4" t="n"/>
      <x:c r="G403" s="4" t="n"/>
      <x:c r="H403" s="4" t="str">
        <x:f>IF(AND(F403="",G403=""),"",IF(G403="",0,G403)-IF(F403="",0,F403))</x:f>
      </x:c>
    </x:row>
    <x:row r="404">
      <x:c r="A404" s="5" t="n"/>
      <x:c r="F404" s="4" t="n"/>
      <x:c r="G404" s="4" t="n"/>
      <x:c r="H404" s="4" t="str">
        <x:f>IF(AND(F404="",G404=""),"",IF(G404="",0,G404)-IF(F404="",0,F404))</x:f>
      </x:c>
    </x:row>
    <x:row r="405">
      <x:c r="A405" s="5" t="n"/>
      <x:c r="F405" s="4" t="n"/>
      <x:c r="G405" s="4" t="n"/>
      <x:c r="H405" s="4" t="str">
        <x:f>IF(AND(F405="",G405=""),"",IF(G405="",0,G405)-IF(F405="",0,F405))</x:f>
      </x:c>
    </x:row>
    <x:row r="406">
      <x:c r="A406" s="5" t="n"/>
      <x:c r="F406" s="4" t="n"/>
      <x:c r="G406" s="4" t="n"/>
      <x:c r="H406" s="4" t="str">
        <x:f>IF(AND(F406="",G406=""),"",IF(G406="",0,G406)-IF(F406="",0,F406))</x:f>
      </x:c>
    </x:row>
    <x:row r="407">
      <x:c r="A407" s="5" t="n"/>
      <x:c r="F407" s="4" t="n"/>
      <x:c r="G407" s="4" t="n"/>
      <x:c r="H407" s="4" t="str">
        <x:f>IF(AND(F407="",G407=""),"",IF(G407="",0,G407)-IF(F407="",0,F407))</x:f>
      </x:c>
    </x:row>
    <x:row r="408">
      <x:c r="A408" s="5" t="n"/>
      <x:c r="F408" s="4" t="n"/>
      <x:c r="G408" s="4" t="n"/>
      <x:c r="H408" s="4" t="str">
        <x:f>IF(AND(F408="",G408=""),"",IF(G408="",0,G408)-IF(F408="",0,F408))</x:f>
      </x:c>
    </x:row>
    <x:row r="409">
      <x:c r="A409" s="5" t="n"/>
      <x:c r="F409" s="4" t="n"/>
      <x:c r="G409" s="4" t="n"/>
      <x:c r="H409" s="4" t="str">
        <x:f>IF(AND(F409="",G409=""),"",IF(G409="",0,G409)-IF(F409="",0,F409))</x:f>
      </x:c>
    </x:row>
    <x:row r="410">
      <x:c r="A410" s="5" t="n"/>
      <x:c r="F410" s="4" t="n"/>
      <x:c r="G410" s="4" t="n"/>
      <x:c r="H410" s="4" t="str">
        <x:f>IF(AND(F410="",G410=""),"",IF(G410="",0,G410)-IF(F410="",0,F410))</x:f>
      </x:c>
    </x:row>
    <x:row r="411">
      <x:c r="A411" s="5" t="n"/>
      <x:c r="F411" s="4" t="n"/>
      <x:c r="G411" s="4" t="n"/>
      <x:c r="H411" s="4" t="str">
        <x:f>IF(AND(F411="",G411=""),"",IF(G411="",0,G411)-IF(F411="",0,F411))</x:f>
      </x:c>
    </x:row>
    <x:row r="412">
      <x:c r="A412" s="5" t="n"/>
      <x:c r="F412" s="4" t="n"/>
      <x:c r="G412" s="4" t="n"/>
      <x:c r="H412" s="4" t="str">
        <x:f>IF(AND(F412="",G412=""),"",IF(G412="",0,G412)-IF(F412="",0,F412))</x:f>
      </x:c>
    </x:row>
    <x:row r="413">
      <x:c r="A413" s="5" t="n"/>
      <x:c r="F413" s="4" t="n"/>
      <x:c r="G413" s="4" t="n"/>
      <x:c r="H413" s="4" t="str">
        <x:f>IF(AND(F413="",G413=""),"",IF(G413="",0,G413)-IF(F413="",0,F413))</x:f>
      </x:c>
    </x:row>
    <x:row r="414">
      <x:c r="A414" s="5" t="n"/>
      <x:c r="F414" s="4" t="n"/>
      <x:c r="G414" s="4" t="n"/>
      <x:c r="H414" s="4" t="str">
        <x:f>IF(AND(F414="",G414=""),"",IF(G414="",0,G414)-IF(F414="",0,F414))</x:f>
      </x:c>
    </x:row>
    <x:row r="415">
      <x:c r="A415" s="5" t="n"/>
      <x:c r="F415" s="4" t="n"/>
      <x:c r="G415" s="4" t="n"/>
      <x:c r="H415" s="4" t="str">
        <x:f>IF(AND(F415="",G415=""),"",IF(G415="",0,G415)-IF(F415="",0,F415))</x:f>
      </x:c>
    </x:row>
    <x:row r="416">
      <x:c r="A416" s="5" t="n"/>
      <x:c r="F416" s="4" t="n"/>
      <x:c r="G416" s="4" t="n"/>
      <x:c r="H416" s="4" t="str">
        <x:f>IF(AND(F416="",G416=""),"",IF(G416="",0,G416)-IF(F416="",0,F416))</x:f>
      </x:c>
    </x:row>
    <x:row r="417">
      <x:c r="A417" s="5" t="n"/>
      <x:c r="F417" s="4" t="n"/>
      <x:c r="G417" s="4" t="n"/>
      <x:c r="H417" s="4" t="str">
        <x:f>IF(AND(F417="",G417=""),"",IF(G417="",0,G417)-IF(F417="",0,F417))</x:f>
      </x:c>
    </x:row>
    <x:row r="418">
      <x:c r="A418" s="5" t="n"/>
      <x:c r="F418" s="4" t="n"/>
      <x:c r="G418" s="4" t="n"/>
      <x:c r="H418" s="4" t="str">
        <x:f>IF(AND(F418="",G418=""),"",IF(G418="",0,G418)-IF(F418="",0,F418))</x:f>
      </x:c>
    </x:row>
    <x:row r="419">
      <x:c r="A419" s="5" t="n"/>
      <x:c r="F419" s="4" t="n"/>
      <x:c r="G419" s="4" t="n"/>
      <x:c r="H419" s="4" t="str">
        <x:f>IF(AND(F419="",G419=""),"",IF(G419="",0,G419)-IF(F419="",0,F419))</x:f>
      </x:c>
    </x:row>
    <x:row r="420">
      <x:c r="A420" s="5" t="n"/>
      <x:c r="F420" s="4" t="n"/>
      <x:c r="G420" s="4" t="n"/>
      <x:c r="H420" s="4" t="str">
        <x:f>IF(AND(F420="",G420=""),"",IF(G420="",0,G420)-IF(F420="",0,F420))</x:f>
      </x:c>
    </x:row>
    <x:row r="421">
      <x:c r="A421" s="5" t="n"/>
      <x:c r="F421" s="4" t="n"/>
      <x:c r="G421" s="4" t="n"/>
      <x:c r="H421" s="4" t="str">
        <x:f>IF(AND(F421="",G421=""),"",IF(G421="",0,G421)-IF(F421="",0,F421))</x:f>
      </x:c>
    </x:row>
    <x:row r="422">
      <x:c r="A422" s="5" t="n"/>
      <x:c r="F422" s="4" t="n"/>
      <x:c r="G422" s="4" t="n"/>
      <x:c r="H422" s="4" t="str">
        <x:f>IF(AND(F422="",G422=""),"",IF(G422="",0,G422)-IF(F422="",0,F422))</x:f>
      </x:c>
    </x:row>
    <x:row r="423">
      <x:c r="A423" s="5" t="n"/>
      <x:c r="F423" s="4" t="n"/>
      <x:c r="G423" s="4" t="n"/>
      <x:c r="H423" s="4" t="str">
        <x:f>IF(AND(F423="",G423=""),"",IF(G423="",0,G423)-IF(F423="",0,F423))</x:f>
      </x:c>
    </x:row>
    <x:row r="424">
      <x:c r="A424" s="5" t="n"/>
      <x:c r="F424" s="4" t="n"/>
      <x:c r="G424" s="4" t="n"/>
      <x:c r="H424" s="4" t="str">
        <x:f>IF(AND(F424="",G424=""),"",IF(G424="",0,G424)-IF(F424="",0,F424))</x:f>
      </x:c>
    </x:row>
    <x:row r="425">
      <x:c r="A425" s="5" t="n"/>
      <x:c r="F425" s="4" t="n"/>
      <x:c r="G425" s="4" t="n"/>
      <x:c r="H425" s="4" t="str">
        <x:f>IF(AND(F425="",G425=""),"",IF(G425="",0,G425)-IF(F425="",0,F425))</x:f>
      </x:c>
    </x:row>
    <x:row r="426">
      <x:c r="A426" s="5" t="n"/>
      <x:c r="F426" s="4" t="n"/>
      <x:c r="G426" s="4" t="n"/>
      <x:c r="H426" s="4" t="str">
        <x:f>IF(AND(F426="",G426=""),"",IF(G426="",0,G426)-IF(F426="",0,F426))</x:f>
      </x:c>
    </x:row>
    <x:row r="427">
      <x:c r="A427" s="5" t="n"/>
      <x:c r="F427" s="4" t="n"/>
      <x:c r="G427" s="4" t="n"/>
      <x:c r="H427" s="4" t="str">
        <x:f>IF(AND(F427="",G427=""),"",IF(G427="",0,G427)-IF(F427="",0,F427))</x:f>
      </x:c>
    </x:row>
    <x:row r="428">
      <x:c r="A428" s="5" t="n"/>
      <x:c r="F428" s="4" t="n"/>
      <x:c r="G428" s="4" t="n"/>
      <x:c r="H428" s="4" t="str">
        <x:f>IF(AND(F428="",G428=""),"",IF(G428="",0,G428)-IF(F428="",0,F428))</x:f>
      </x:c>
    </x:row>
    <x:row r="429">
      <x:c r="A429" s="5" t="n"/>
      <x:c r="F429" s="4" t="n"/>
      <x:c r="G429" s="4" t="n"/>
      <x:c r="H429" s="4" t="str">
        <x:f>IF(AND(F429="",G429=""),"",IF(G429="",0,G429)-IF(F429="",0,F429))</x:f>
      </x:c>
    </x:row>
    <x:row r="430">
      <x:c r="A430" s="5" t="n"/>
      <x:c r="F430" s="4" t="n"/>
      <x:c r="G430" s="4" t="n"/>
      <x:c r="H430" s="4" t="str">
        <x:f>IF(AND(F430="",G430=""),"",IF(G430="",0,G430)-IF(F430="",0,F430))</x:f>
      </x:c>
    </x:row>
    <x:row r="431">
      <x:c r="A431" s="5" t="n"/>
      <x:c r="F431" s="4" t="n"/>
      <x:c r="G431" s="4" t="n"/>
      <x:c r="H431" s="4" t="str">
        <x:f>IF(AND(F431="",G431=""),"",IF(G431="",0,G431)-IF(F431="",0,F431))</x:f>
      </x:c>
    </x:row>
    <x:row r="432">
      <x:c r="A432" s="5" t="n"/>
      <x:c r="F432" s="4" t="n"/>
      <x:c r="G432" s="4" t="n"/>
      <x:c r="H432" s="4" t="str">
        <x:f>IF(AND(F432="",G432=""),"",IF(G432="",0,G432)-IF(F432="",0,F432))</x:f>
      </x:c>
    </x:row>
    <x:row r="433">
      <x:c r="A433" s="5" t="n"/>
      <x:c r="F433" s="4" t="n"/>
      <x:c r="G433" s="4" t="n"/>
      <x:c r="H433" s="4" t="str">
        <x:f>IF(AND(F433="",G433=""),"",IF(G433="",0,G433)-IF(F433="",0,F433))</x:f>
      </x:c>
    </x:row>
    <x:row r="434">
      <x:c r="A434" s="5" t="n"/>
      <x:c r="F434" s="4" t="n"/>
      <x:c r="G434" s="4" t="n"/>
      <x:c r="H434" s="4" t="str">
        <x:f>IF(AND(F434="",G434=""),"",IF(G434="",0,G434)-IF(F434="",0,F434))</x:f>
      </x:c>
    </x:row>
    <x:row r="435">
      <x:c r="A435" s="5" t="n"/>
      <x:c r="F435" s="4" t="n"/>
      <x:c r="G435" s="4" t="n"/>
      <x:c r="H435" s="4" t="str">
        <x:f>IF(AND(F435="",G435=""),"",IF(G435="",0,G435)-IF(F435="",0,F435))</x:f>
      </x:c>
    </x:row>
    <x:row r="436">
      <x:c r="A436" s="5" t="n"/>
      <x:c r="F436" s="4" t="n"/>
      <x:c r="G436" s="4" t="n"/>
      <x:c r="H436" s="4" t="str">
        <x:f>IF(AND(F436="",G436=""),"",IF(G436="",0,G436)-IF(F436="",0,F436))</x:f>
      </x:c>
    </x:row>
    <x:row r="437">
      <x:c r="A437" s="5" t="n"/>
      <x:c r="F437" s="4" t="n"/>
      <x:c r="G437" s="4" t="n"/>
      <x:c r="H437" s="4" t="str">
        <x:f>IF(AND(F437="",G437=""),"",IF(G437="",0,G437)-IF(F437="",0,F437))</x:f>
      </x:c>
    </x:row>
    <x:row r="438">
      <x:c r="A438" s="5" t="n"/>
      <x:c r="F438" s="4" t="n"/>
      <x:c r="G438" s="4" t="n"/>
      <x:c r="H438" s="4" t="str">
        <x:f>IF(AND(F438="",G438=""),"",IF(G438="",0,G438)-IF(F438="",0,F438))</x:f>
      </x:c>
    </x:row>
    <x:row r="439">
      <x:c r="A439" s="5" t="n"/>
      <x:c r="F439" s="4" t="n"/>
      <x:c r="G439" s="4" t="n"/>
      <x:c r="H439" s="4" t="str">
        <x:f>IF(AND(F439="",G439=""),"",IF(G439="",0,G439)-IF(F439="",0,F439))</x:f>
      </x:c>
    </x:row>
    <x:row r="440">
      <x:c r="A440" s="5" t="n"/>
      <x:c r="F440" s="4" t="n"/>
      <x:c r="G440" s="4" t="n"/>
      <x:c r="H440" s="4" t="str">
        <x:f>IF(AND(F440="",G440=""),"",IF(G440="",0,G440)-IF(F440="",0,F440))</x:f>
      </x:c>
    </x:row>
    <x:row r="441">
      <x:c r="A441" s="5" t="n"/>
      <x:c r="F441" s="4" t="n"/>
      <x:c r="G441" s="4" t="n"/>
      <x:c r="H441" s="4" t="str">
        <x:f>IF(AND(F441="",G441=""),"",IF(G441="",0,G441)-IF(F441="",0,F441))</x:f>
      </x:c>
    </x:row>
    <x:row r="442">
      <x:c r="A442" s="5" t="n"/>
      <x:c r="F442" s="4" t="n"/>
      <x:c r="G442" s="4" t="n"/>
      <x:c r="H442" s="4" t="str">
        <x:f>IF(AND(F442="",G442=""),"",IF(G442="",0,G442)-IF(F442="",0,F442))</x:f>
      </x:c>
    </x:row>
    <x:row r="443">
      <x:c r="A443" s="5" t="n"/>
      <x:c r="F443" s="4" t="n"/>
      <x:c r="G443" s="4" t="n"/>
      <x:c r="H443" s="4" t="str">
        <x:f>IF(AND(F443="",G443=""),"",IF(G443="",0,G443)-IF(F443="",0,F443))</x:f>
      </x:c>
    </x:row>
    <x:row r="444">
      <x:c r="A444" s="5" t="n"/>
      <x:c r="F444" s="4" t="n"/>
      <x:c r="G444" s="4" t="n"/>
      <x:c r="H444" s="4" t="str">
        <x:f>IF(AND(F444="",G444=""),"",IF(G444="",0,G444)-IF(F444="",0,F444))</x:f>
      </x:c>
    </x:row>
    <x:row r="445">
      <x:c r="A445" s="5" t="n"/>
      <x:c r="F445" s="4" t="n"/>
      <x:c r="G445" s="4" t="n"/>
      <x:c r="H445" s="4" t="str">
        <x:f>IF(AND(F445="",G445=""),"",IF(G445="",0,G445)-IF(F445="",0,F445))</x:f>
      </x:c>
    </x:row>
    <x:row r="446">
      <x:c r="A446" s="5" t="n"/>
      <x:c r="F446" s="4" t="n"/>
      <x:c r="G446" s="4" t="n"/>
      <x:c r="H446" s="4" t="str">
        <x:f>IF(AND(F446="",G446=""),"",IF(G446="",0,G446)-IF(F446="",0,F446))</x:f>
      </x:c>
    </x:row>
    <x:row r="447">
      <x:c r="A447" s="5" t="n"/>
      <x:c r="F447" s="4" t="n"/>
      <x:c r="G447" s="4" t="n"/>
      <x:c r="H447" s="4" t="str">
        <x:f>IF(AND(F447="",G447=""),"",IF(G447="",0,G447)-IF(F447="",0,F447))</x:f>
      </x:c>
    </x:row>
    <x:row r="448">
      <x:c r="A448" s="5" t="n"/>
      <x:c r="F448" s="4" t="n"/>
      <x:c r="G448" s="4" t="n"/>
      <x:c r="H448" s="4" t="str">
        <x:f>IF(AND(F448="",G448=""),"",IF(G448="",0,G448)-IF(F448="",0,F448))</x:f>
      </x:c>
    </x:row>
    <x:row r="449">
      <x:c r="A449" s="5" t="n"/>
      <x:c r="F449" s="4" t="n"/>
      <x:c r="G449" s="4" t="n"/>
      <x:c r="H449" s="4" t="str">
        <x:f>IF(AND(F449="",G449=""),"",IF(G449="",0,G449)-IF(F449="",0,F449))</x:f>
      </x:c>
    </x:row>
    <x:row r="450">
      <x:c r="A450" s="5" t="n"/>
      <x:c r="F450" s="4" t="n"/>
      <x:c r="G450" s="4" t="n"/>
      <x:c r="H450" s="4" t="str">
        <x:f>IF(AND(F450="",G450=""),"",IF(G450="",0,G450)-IF(F450="",0,F450))</x:f>
      </x:c>
    </x:row>
    <x:row r="451">
      <x:c r="A451" s="5" t="n"/>
      <x:c r="F451" s="4" t="n"/>
      <x:c r="G451" s="4" t="n"/>
      <x:c r="H451" s="4" t="str">
        <x:f>IF(AND(F451="",G451=""),"",IF(G451="",0,G451)-IF(F451="",0,F451))</x:f>
      </x:c>
    </x:row>
    <x:row r="452">
      <x:c r="A452" s="5" t="n"/>
      <x:c r="F452" s="4" t="n"/>
      <x:c r="G452" s="4" t="n"/>
      <x:c r="H452" s="4" t="str">
        <x:f>IF(AND(F452="",G452=""),"",IF(G452="",0,G452)-IF(F452="",0,F452))</x:f>
      </x:c>
    </x:row>
    <x:row r="453">
      <x:c r="A453" s="5" t="n"/>
      <x:c r="F453" s="4" t="n"/>
      <x:c r="G453" s="4" t="n"/>
      <x:c r="H453" s="4" t="str">
        <x:f>IF(AND(F453="",G453=""),"",IF(G453="",0,G453)-IF(F453="",0,F453))</x:f>
      </x:c>
    </x:row>
    <x:row r="454">
      <x:c r="A454" s="5" t="n"/>
      <x:c r="F454" s="4" t="n"/>
      <x:c r="G454" s="4" t="n"/>
      <x:c r="H454" s="4" t="str">
        <x:f>IF(AND(F454="",G454=""),"",IF(G454="",0,G454)-IF(F454="",0,F454))</x:f>
      </x:c>
    </x:row>
    <x:row r="455">
      <x:c r="A455" s="5" t="n"/>
      <x:c r="F455" s="4" t="n"/>
      <x:c r="G455" s="4" t="n"/>
      <x:c r="H455" s="4" t="str">
        <x:f>IF(AND(F455="",G455=""),"",IF(G455="",0,G455)-IF(F455="",0,F455))</x:f>
      </x:c>
    </x:row>
    <x:row r="456">
      <x:c r="A456" s="5" t="n"/>
      <x:c r="F456" s="4" t="n"/>
      <x:c r="G456" s="4" t="n"/>
      <x:c r="H456" s="4" t="str">
        <x:f>IF(AND(F456="",G456=""),"",IF(G456="",0,G456)-IF(F456="",0,F456))</x:f>
      </x:c>
    </x:row>
    <x:row r="457">
      <x:c r="A457" s="5" t="n"/>
      <x:c r="F457" s="4" t="n"/>
      <x:c r="G457" s="4" t="n"/>
      <x:c r="H457" s="4" t="str">
        <x:f>IF(AND(F457="",G457=""),"",IF(G457="",0,G457)-IF(F457="",0,F457))</x:f>
      </x:c>
    </x:row>
    <x:row r="458">
      <x:c r="A458" s="5" t="n"/>
      <x:c r="F458" s="4" t="n"/>
      <x:c r="G458" s="4" t="n"/>
      <x:c r="H458" s="4" t="str">
        <x:f>IF(AND(F458="",G458=""),"",IF(G458="",0,G458)-IF(F458="",0,F458))</x:f>
      </x:c>
    </x:row>
    <x:row r="459">
      <x:c r="A459" s="5" t="n"/>
      <x:c r="F459" s="4" t="n"/>
      <x:c r="G459" s="4" t="n"/>
      <x:c r="H459" s="4" t="str">
        <x:f>IF(AND(F459="",G459=""),"",IF(G459="",0,G459)-IF(F459="",0,F459))</x:f>
      </x:c>
    </x:row>
    <x:row r="460">
      <x:c r="A460" s="5" t="n"/>
      <x:c r="F460" s="4" t="n"/>
      <x:c r="G460" s="4" t="n"/>
      <x:c r="H460" s="4" t="str">
        <x:f>IF(AND(F460="",G460=""),"",IF(G460="",0,G460)-IF(F460="",0,F460))</x:f>
      </x:c>
    </x:row>
    <x:row r="461">
      <x:c r="A461" s="5" t="n"/>
      <x:c r="F461" s="4" t="n"/>
      <x:c r="G461" s="4" t="n"/>
      <x:c r="H461" s="4" t="str">
        <x:f>IF(AND(F461="",G461=""),"",IF(G461="",0,G461)-IF(F461="",0,F461))</x:f>
      </x:c>
    </x:row>
    <x:row r="462">
      <x:c r="A462" s="5" t="n"/>
      <x:c r="F462" s="4" t="n"/>
      <x:c r="G462" s="4" t="n"/>
      <x:c r="H462" s="4" t="str">
        <x:f>IF(AND(F462="",G462=""),"",IF(G462="",0,G462)-IF(F462="",0,F462))</x:f>
      </x:c>
    </x:row>
    <x:row r="463">
      <x:c r="A463" s="5" t="n"/>
      <x:c r="F463" s="4" t="n"/>
      <x:c r="G463" s="4" t="n"/>
      <x:c r="H463" s="4" t="str">
        <x:f>IF(AND(F463="",G463=""),"",IF(G463="",0,G463)-IF(F463="",0,F463))</x:f>
      </x:c>
    </x:row>
    <x:row r="464">
      <x:c r="A464" s="5" t="n"/>
      <x:c r="F464" s="4" t="n"/>
      <x:c r="G464" s="4" t="n"/>
      <x:c r="H464" s="4" t="str">
        <x:f>IF(AND(F464="",G464=""),"",IF(G464="",0,G464)-IF(F464="",0,F464))</x:f>
      </x:c>
    </x:row>
    <x:row r="465">
      <x:c r="A465" s="5" t="n"/>
      <x:c r="F465" s="4" t="n"/>
      <x:c r="G465" s="4" t="n"/>
      <x:c r="H465" s="4" t="str">
        <x:f>IF(AND(F465="",G465=""),"",IF(G465="",0,G465)-IF(F465="",0,F465))</x:f>
      </x:c>
    </x:row>
    <x:row r="466">
      <x:c r="A466" s="5" t="n"/>
      <x:c r="F466" s="4" t="n"/>
      <x:c r="G466" s="4" t="n"/>
      <x:c r="H466" s="4" t="str">
        <x:f>IF(AND(F466="",G466=""),"",IF(G466="",0,G466)-IF(F466="",0,F466))</x:f>
      </x:c>
    </x:row>
    <x:row r="467">
      <x:c r="A467" s="5" t="n"/>
      <x:c r="F467" s="4" t="n"/>
      <x:c r="G467" s="4" t="n"/>
      <x:c r="H467" s="4" t="str">
        <x:f>IF(AND(F467="",G467=""),"",IF(G467="",0,G467)-IF(F467="",0,F467))</x:f>
      </x:c>
    </x:row>
    <x:row r="468">
      <x:c r="A468" s="5" t="n"/>
      <x:c r="F468" s="4" t="n"/>
      <x:c r="G468" s="4" t="n"/>
      <x:c r="H468" s="4" t="str">
        <x:f>IF(AND(F468="",G468=""),"",IF(G468="",0,G468)-IF(F468="",0,F468))</x:f>
      </x:c>
    </x:row>
    <x:row r="469">
      <x:c r="A469" s="5" t="n"/>
      <x:c r="F469" s="4" t="n"/>
      <x:c r="G469" s="4" t="n"/>
      <x:c r="H469" s="4" t="str">
        <x:f>IF(AND(F469="",G469=""),"",IF(G469="",0,G469)-IF(F469="",0,F469))</x:f>
      </x:c>
    </x:row>
    <x:row r="470">
      <x:c r="A470" s="5" t="n"/>
      <x:c r="F470" s="4" t="n"/>
      <x:c r="G470" s="4" t="n"/>
      <x:c r="H470" s="4" t="str">
        <x:f>IF(AND(F470="",G470=""),"",IF(G470="",0,G470)-IF(F470="",0,F470))</x:f>
      </x:c>
    </x:row>
    <x:row r="471">
      <x:c r="A471" s="5" t="n"/>
      <x:c r="F471" s="4" t="n"/>
      <x:c r="G471" s="4" t="n"/>
      <x:c r="H471" s="4" t="str">
        <x:f>IF(AND(F471="",G471=""),"",IF(G471="",0,G471)-IF(F471="",0,F471))</x:f>
      </x:c>
    </x:row>
    <x:row r="472">
      <x:c r="A472" s="5" t="n"/>
      <x:c r="F472" s="4" t="n"/>
      <x:c r="G472" s="4" t="n"/>
      <x:c r="H472" s="4" t="str">
        <x:f>IF(AND(F472="",G472=""),"",IF(G472="",0,G472)-IF(F472="",0,F472))</x:f>
      </x:c>
    </x:row>
    <x:row r="473">
      <x:c r="A473" s="5" t="n"/>
      <x:c r="F473" s="4" t="n"/>
      <x:c r="G473" s="4" t="n"/>
      <x:c r="H473" s="4" t="str">
        <x:f>IF(AND(F473="",G473=""),"",IF(G473="",0,G473)-IF(F473="",0,F473))</x:f>
      </x:c>
    </x:row>
    <x:row r="474">
      <x:c r="A474" s="5" t="n"/>
      <x:c r="F474" s="4" t="n"/>
      <x:c r="G474" s="4" t="n"/>
      <x:c r="H474" s="4" t="str">
        <x:f>IF(AND(F474="",G474=""),"",IF(G474="",0,G474)-IF(F474="",0,F474))</x:f>
      </x:c>
    </x:row>
    <x:row r="475">
      <x:c r="A475" s="5" t="n"/>
      <x:c r="F475" s="4" t="n"/>
      <x:c r="G475" s="4" t="n"/>
      <x:c r="H475" s="4" t="str">
        <x:f>IF(AND(F475="",G475=""),"",IF(G475="",0,G475)-IF(F475="",0,F475))</x:f>
      </x:c>
    </x:row>
    <x:row r="476">
      <x:c r="A476" s="5" t="n"/>
      <x:c r="F476" s="4" t="n"/>
      <x:c r="G476" s="4" t="n"/>
      <x:c r="H476" s="4" t="str">
        <x:f>IF(AND(F476="",G476=""),"",IF(G476="",0,G476)-IF(F476="",0,F476))</x:f>
      </x:c>
    </x:row>
    <x:row r="477">
      <x:c r="A477" s="5" t="n"/>
      <x:c r="F477" s="4" t="n"/>
      <x:c r="G477" s="4" t="n"/>
      <x:c r="H477" s="4" t="str">
        <x:f>IF(AND(F477="",G477=""),"",IF(G477="",0,G477)-IF(F477="",0,F477))</x:f>
      </x:c>
    </x:row>
    <x:row r="478">
      <x:c r="A478" s="5" t="n"/>
      <x:c r="F478" s="4" t="n"/>
      <x:c r="G478" s="4" t="n"/>
      <x:c r="H478" s="4" t="str">
        <x:f>IF(AND(F478="",G478=""),"",IF(G478="",0,G478)-IF(F478="",0,F478))</x:f>
      </x:c>
    </x:row>
    <x:row r="479">
      <x:c r="A479" s="5" t="n"/>
      <x:c r="F479" s="4" t="n"/>
      <x:c r="G479" s="4" t="n"/>
      <x:c r="H479" s="4" t="str">
        <x:f>IF(AND(F479="",G479=""),"",IF(G479="",0,G479)-IF(F479="",0,F479))</x:f>
      </x:c>
    </x:row>
    <x:row r="480">
      <x:c r="A480" s="5" t="n"/>
      <x:c r="F480" s="4" t="n"/>
      <x:c r="G480" s="4" t="n"/>
      <x:c r="H480" s="4" t="str">
        <x:f>IF(AND(F480="",G480=""),"",IF(G480="",0,G480)-IF(F480="",0,F480))</x:f>
      </x:c>
    </x:row>
    <x:row r="481">
      <x:c r="A481" s="5" t="n"/>
      <x:c r="F481" s="4" t="n"/>
      <x:c r="G481" s="4" t="n"/>
      <x:c r="H481" s="4" t="str">
        <x:f>IF(AND(F481="",G481=""),"",IF(G481="",0,G481)-IF(F481="",0,F481))</x:f>
      </x:c>
    </x:row>
    <x:row r="482">
      <x:c r="A482" s="5" t="n"/>
      <x:c r="F482" s="4" t="n"/>
      <x:c r="G482" s="4" t="n"/>
      <x:c r="H482" s="4" t="str">
        <x:f>IF(AND(F482="",G482=""),"",IF(G482="",0,G482)-IF(F482="",0,F482))</x:f>
      </x:c>
    </x:row>
    <x:row r="483">
      <x:c r="A483" s="5" t="n"/>
      <x:c r="F483" s="4" t="n"/>
      <x:c r="G483" s="4" t="n"/>
      <x:c r="H483" s="4" t="str">
        <x:f>IF(AND(F483="",G483=""),"",IF(G483="",0,G483)-IF(F483="",0,F483))</x:f>
      </x:c>
    </x:row>
    <x:row r="484">
      <x:c r="A484" s="5" t="n"/>
      <x:c r="F484" s="4" t="n"/>
      <x:c r="G484" s="4" t="n"/>
      <x:c r="H484" s="4" t="str">
        <x:f>IF(AND(F484="",G484=""),"",IF(G484="",0,G484)-IF(F484="",0,F484))</x:f>
      </x:c>
    </x:row>
    <x:row r="485">
      <x:c r="A485" s="5" t="n"/>
      <x:c r="F485" s="4" t="n"/>
      <x:c r="G485" s="4" t="n"/>
      <x:c r="H485" s="4" t="str">
        <x:f>IF(AND(F485="",G485=""),"",IF(G485="",0,G485)-IF(F485="",0,F485))</x:f>
      </x:c>
    </x:row>
    <x:row r="486">
      <x:c r="A486" s="5" t="n"/>
      <x:c r="F486" s="4" t="n"/>
      <x:c r="G486" s="4" t="n"/>
      <x:c r="H486" s="4" t="str">
        <x:f>IF(AND(F486="",G486=""),"",IF(G486="",0,G486)-IF(F486="",0,F486))</x:f>
      </x:c>
    </x:row>
    <x:row r="487">
      <x:c r="A487" s="5" t="n"/>
      <x:c r="F487" s="4" t="n"/>
      <x:c r="G487" s="4" t="n"/>
      <x:c r="H487" s="4" t="str">
        <x:f>IF(AND(F487="",G487=""),"",IF(G487="",0,G487)-IF(F487="",0,F487))</x:f>
      </x:c>
    </x:row>
    <x:row r="488">
      <x:c r="A488" s="5" t="n"/>
      <x:c r="F488" s="4" t="n"/>
      <x:c r="G488" s="4" t="n"/>
      <x:c r="H488" s="4" t="str">
        <x:f>IF(AND(F488="",G488=""),"",IF(G488="",0,G488)-IF(F488="",0,F488))</x:f>
      </x:c>
    </x:row>
    <x:row r="489">
      <x:c r="A489" s="5" t="n"/>
      <x:c r="F489" s="4" t="n"/>
      <x:c r="G489" s="4" t="n"/>
      <x:c r="H489" s="4" t="str">
        <x:f>IF(AND(F489="",G489=""),"",IF(G489="",0,G489)-IF(F489="",0,F489))</x:f>
      </x:c>
    </x:row>
    <x:row r="490">
      <x:c r="A490" s="5" t="n"/>
      <x:c r="F490" s="4" t="n"/>
      <x:c r="G490" s="4" t="n"/>
      <x:c r="H490" s="4" t="str">
        <x:f>IF(AND(F490="",G490=""),"",IF(G490="",0,G490)-IF(F490="",0,F490))</x:f>
      </x:c>
    </x:row>
    <x:row r="491">
      <x:c r="A491" s="5" t="n"/>
      <x:c r="F491" s="4" t="n"/>
      <x:c r="G491" s="4" t="n"/>
      <x:c r="H491" s="4" t="str">
        <x:f>IF(AND(F491="",G491=""),"",IF(G491="",0,G491)-IF(F491="",0,F491))</x:f>
      </x:c>
    </x:row>
    <x:row r="492">
      <x:c r="A492" s="5" t="n"/>
      <x:c r="F492" s="4" t="n"/>
      <x:c r="G492" s="4" t="n"/>
      <x:c r="H492" s="4" t="str">
        <x:f>IF(AND(F492="",G492=""),"",IF(G492="",0,G492)-IF(F492="",0,F492))</x:f>
      </x:c>
    </x:row>
    <x:row r="493">
      <x:c r="A493" s="5" t="n"/>
      <x:c r="F493" s="4" t="n"/>
      <x:c r="G493" s="4" t="n"/>
      <x:c r="H493" s="4" t="str">
        <x:f>IF(AND(F493="",G493=""),"",IF(G493="",0,G493)-IF(F493="",0,F493))</x:f>
      </x:c>
    </x:row>
    <x:row r="494">
      <x:c r="A494" s="5" t="n"/>
      <x:c r="F494" s="4" t="n"/>
      <x:c r="G494" s="4" t="n"/>
      <x:c r="H494" s="4" t="str">
        <x:f>IF(AND(F494="",G494=""),"",IF(G494="",0,G494)-IF(F494="",0,F494))</x:f>
      </x:c>
    </x:row>
    <x:row r="495">
      <x:c r="A495" s="5" t="n"/>
      <x:c r="F495" s="4" t="n"/>
      <x:c r="G495" s="4" t="n"/>
      <x:c r="H495" s="4" t="str">
        <x:f>IF(AND(F495="",G495=""),"",IF(G495="",0,G495)-IF(F495="",0,F495))</x:f>
      </x:c>
    </x:row>
    <x:row r="496">
      <x:c r="A496" s="5" t="n"/>
      <x:c r="F496" s="4" t="n"/>
      <x:c r="G496" s="4" t="n"/>
      <x:c r="H496" s="4" t="str">
        <x:f>IF(AND(F496="",G496=""),"",IF(G496="",0,G496)-IF(F496="",0,F496))</x:f>
      </x:c>
    </x:row>
    <x:row r="497">
      <x:c r="A497" s="5" t="n"/>
      <x:c r="F497" s="4" t="n"/>
      <x:c r="G497" s="4" t="n"/>
      <x:c r="H497" s="4" t="str">
        <x:f>IF(AND(F497="",G497=""),"",IF(G497="",0,G497)-IF(F497="",0,F497))</x:f>
      </x:c>
    </x:row>
    <x:row r="498">
      <x:c r="A498" s="5" t="n"/>
      <x:c r="F498" s="4" t="n"/>
      <x:c r="G498" s="4" t="n"/>
      <x:c r="H498" s="4" t="str">
        <x:f>IF(AND(F498="",G498=""),"",IF(G498="",0,G498)-IF(F498="",0,F498))</x:f>
      </x:c>
    </x:row>
    <x:row r="499">
      <x:c r="A499" s="5" t="n"/>
      <x:c r="F499" s="4" t="n"/>
      <x:c r="G499" s="4" t="n"/>
      <x:c r="H499" s="4" t="str">
        <x:f>IF(AND(F499="",G499=""),"",IF(G499="",0,G499)-IF(F499="",0,F499))</x:f>
      </x:c>
    </x:row>
    <x:row r="500">
      <x:c r="A500" s="5" t="n"/>
      <x:c r="F500" s="4" t="n"/>
      <x:c r="G500" s="4" t="n"/>
      <x:c r="H500" s="4" t="str">
        <x:f>IF(AND(F500="",G500=""),"",IF(G500="",0,G500)-IF(F500="",0,F500))</x:f>
      </x:c>
    </x:row>
    <x:row r="501">
      <x:c r="A501" s="5" t="n"/>
      <x:c r="F501" s="4" t="n"/>
      <x:c r="G501" s="4" t="n"/>
      <x:c r="H501" s="4" t="str">
        <x:f>IF(AND(F501="",G501=""),"",IF(G501="",0,G501)-IF(F501="",0,F501))</x:f>
      </x:c>
    </x:row>
    <x:row r="502">
      <x:c r="A502" s="5" t="n"/>
      <x:c r="F502" s="4" t="n"/>
      <x:c r="G502" s="4" t="n"/>
      <x:c r="H502" s="4" t="str">
        <x:f>IF(AND(F502="",G502=""),"",IF(G502="",0,G502)-IF(F502="",0,F502))</x:f>
      </x:c>
    </x:row>
    <x:row r="503">
      <x:c r="A503" s="5" t="n"/>
      <x:c r="F503" s="4" t="n"/>
      <x:c r="G503" s="4" t="n"/>
      <x:c r="H503" s="4" t="str">
        <x:f>IF(AND(F503="",G503=""),"",IF(G503="",0,G503)-IF(F503="",0,F503))</x:f>
      </x:c>
    </x:row>
    <x:row r="504">
      <x:c r="A504" s="5" t="n"/>
      <x:c r="F504" s="4" t="n"/>
      <x:c r="G504" s="4" t="n"/>
      <x:c r="H504" s="4" t="str">
        <x:f>IF(AND(F504="",G504=""),"",IF(G504="",0,G504)-IF(F504="",0,F504))</x:f>
      </x:c>
    </x:row>
  </x:sheetData>
  <x:mergeCells>
    <x:mergeCell ref="A1:J1"/>
    <x:mergeCell ref="A2:J2"/>
    <x:mergeCell ref="A3:J3"/>
  </x:mergeCells>
  <x:pageMargins left="0.7" right="0.7" top="0.75" bottom="0.75" header="0.3" footer="0.3"/>
  <x:tableParts count="1">
    <x:tablePart xmlns:r="http://schemas.openxmlformats.org/officeDocument/2006/relationships" r:id="Rade8e39e041a4bb2"/>
  </x:tableParts>
</x:worksheet>
</file>

<file path=xl/worksheets/sheet17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2" customWidth="1"/>
    <x:col min="2" max="2" width="15" customWidth="1"/>
    <x:col min="3" max="3" width="12" customWidth="1"/>
    <x:col min="4" max="4" width="16" customWidth="1"/>
    <x:col min="5" max="5" width="12" customWidth="1"/>
    <x:col min="6" max="6" width="14" customWidth="1"/>
    <x:col min="7" max="7" width="16" customWidth="1"/>
    <x:col min="8" max="8" width="18" customWidth="1"/>
    <x:col min="9" max="9" width="18" customWidth="1"/>
    <x:col min="10" max="10" width="12" customWidth="1"/>
    <x:col min="11" max="11" width="12" customWidth="1"/>
    <x:col min="12" max="12" width="12" customWidth="1"/>
  </x:cols>
  <x:sheetData>
    <x:row r="1" ht="28" customHeight="1">
      <x:c r="A1" s="1" t="inlineStr">
        <x:is>
          <x:t xml:space="preserve">BOOK CASH LEDGER</x:t>
        </x:is>
      </x:c>
    </x:row>
    <x:row r="2" ht="30" customHeight="1">
      <x:c r="A2" s="2" t="inlineStr">
        <x:is>
          <x:t xml:space="preserve">Book-side cash transactions from AR, AP, expenses, payroll, JEs and other modules.</x:t>
        </x:is>
      </x:c>
    </x:row>
    <x:row r="3" ht="22" customHeight="1">
      <x:c r="A3" s="15" t="str">
        <x:v>FICTIONAL TRAINING DATA | Northstar Home Essentials LLC (Fictional Training Company) | Jan-Mar 2026 | Prepared by Lourivel Lorejo</x:v>
      </x:c>
      <x:c r="B3" s="15" t="str">
        <x:v>FICTIONAL TRAINING DATA | Northstar Home Essentials LLC (Fictional Training Company) | Jan-Mar 2026 | Prepared by Lourivel Lorejo</x:v>
      </x:c>
      <x:c r="C3" s="15" t="str">
        <x:v>FICTIONAL TRAINING DATA | Northstar Home Essentials LLC (Fictional Training Company) | Jan-Mar 2026 | Prepared by Lourivel Lorejo</x:v>
      </x:c>
      <x:c r="D3" s="15" t="str">
        <x:v>FICTIONAL TRAINING DATA | Northstar Home Essentials LLC (Fictional Training Company) | Jan-Mar 2026 | Prepared by Lourivel Lorejo</x:v>
      </x:c>
      <x:c r="E3" s="15" t="str">
        <x:v>FICTIONAL TRAINING DATA | Northstar Home Essentials LLC (Fictional Training Company) | Jan-Mar 2026 | Prepared by Lourivel Lorejo</x:v>
      </x:c>
      <x:c r="F3" s="15" t="str">
        <x:v>FICTIONAL TRAINING DATA | Northstar Home Essentials LLC (Fictional Training Company) | Jan-Mar 2026 | Prepared by Lourivel Lorejo</x:v>
      </x:c>
      <x:c r="G3" s="15" t="str">
        <x:v>FICTIONAL TRAINING DATA | Northstar Home Essentials LLC (Fictional Training Company) | Jan-Mar 2026 | Prepared by Lourivel Lorejo</x:v>
      </x:c>
      <x:c r="H3" s="15" t="str">
        <x:v>FICTIONAL TRAINING DATA | Northstar Home Essentials LLC (Fictional Training Company) | Jan-Mar 2026 | Prepared by Lourivel Lorejo</x:v>
      </x:c>
      <x:c r="I3" s="15" t="str">
        <x:v>FICTIONAL TRAINING DATA | Northstar Home Essentials LLC (Fictional Training Company) | Jan-Mar 2026 | Prepared by Lourivel Lorejo</x:v>
      </x:c>
      <x:c r="J3" s="15" t="str">
        <x:v>FICTIONAL TRAINING DATA | Northstar Home Essentials LLC (Fictional Training Company) | Jan-Mar 2026 | Prepared by Lourivel Lorejo</x:v>
      </x:c>
      <x:c r="K3" s="15" t="str">
        <x:v>FICTIONAL TRAINING DATA | Northstar Home Essentials LLC (Fictional Training Company) | Jan-Mar 2026 | Prepared by Lourivel Lorejo</x:v>
      </x:c>
      <x:c r="L3" s="15" t="str">
        <x:v>FICTIONAL TRAINING DATA | Northstar Home Essentials LLC (Fictional Training Company) | Jan-Mar 2026 | Prepared by Lourivel Lorejo</x:v>
      </x:c>
    </x:row>
    <x:row r="4" ht="30" customHeight="1">
      <x:c r="A4" s="3" t="inlineStr">
        <x:is>
          <x:t xml:space="preserve">Book Date</x:t>
        </x:is>
      </x:c>
      <x:c r="B4" s="3" t="inlineStr">
        <x:is>
          <x:t xml:space="preserve">Bank Account</x:t>
        </x:is>
      </x:c>
      <x:c r="C4" s="3" t="inlineStr">
        <x:is>
          <x:t xml:space="preserve">Book Ref</x:t>
        </x:is>
      </x:c>
      <x:c r="D4" s="3" t="inlineStr">
        <x:is>
          <x:t xml:space="preserve">Source Module</x:t>
        </x:is>
      </x:c>
      <x:c r="E4" s="3" t="inlineStr">
        <x:is>
          <x:t xml:space="preserve">Party</x:t>
        </x:is>
      </x:c>
      <x:c r="F4" s="3" t="inlineStr">
        <x:is>
          <x:t xml:space="preserve">Description</x:t>
        </x:is>
      </x:c>
      <x:c r="G4" s="3" t="inlineStr">
        <x:is>
          <x:t xml:space="preserve">Debit/Cash In</x:t>
        </x:is>
      </x:c>
      <x:c r="H4" s="3" t="inlineStr">
        <x:is>
          <x:t xml:space="preserve">Credit/Cash Out</x:t>
        </x:is>
      </x:c>
      <x:c r="I4" s="3" t="inlineStr">
        <x:is>
          <x:t xml:space="preserve">Net Book Amount</x:t>
        </x:is>
      </x:c>
      <x:c r="J4" s="3" t="inlineStr">
        <x:is>
          <x:t xml:space="preserve">Posted?</x:t>
        </x:is>
      </x:c>
      <x:c r="K4" s="3" t="inlineStr">
        <x:is>
          <x:t xml:space="preserve">GL Batch</x:t>
        </x:is>
      </x:c>
      <x:c r="L4" s="3" t="inlineStr">
        <x:is>
          <x:t xml:space="preserve">Notes</x:t>
        </x:is>
      </x:c>
    </x:row>
    <x:row r="5">
      <x:c r="A5" s="5" t="n">
        <x:v>46024</x:v>
      </x:c>
      <x:c r="B5" t="str">
        <x:v>Operating Checking</x:v>
      </x:c>
      <x:c r="C5" t="str">
        <x:v>BOA-0102-001</x:v>
      </x:c>
      <x:c r="D5" t="str">
        <x:v>Owner Contribution</x:v>
      </x:c>
      <x:c r="E5" t="str">
        <x:v>Owner</x:v>
      </x:c>
      <x:c r="F5" t="str">
        <x:v>Initial operating capital for training scenario.</x:v>
      </x:c>
      <x:c r="G5" s="4" t="n">
        <x:v>20000</x:v>
      </x:c>
      <x:c r="H5" s="4" t="n">
        <x:v>0</x:v>
      </x:c>
      <x:c r="I5" s="4" t="n">
        <x:f>IF(AND(G5="",H5=""),"",IF(G5="",0,G5)-IF(H5="",0,H5))</x:f>
        <x:v>20000</x:v>
      </x:c>
      <x:c r="J5" t="str">
        <x:v>Yes</x:v>
      </x:c>
      <x:c r="K5" t="str">
        <x:v>GL-2026-01</x:v>
      </x:c>
      <x:c r="L5" t="str">
        <x:v>Posted to fictional QBO training file.</x:v>
      </x:c>
    </x:row>
    <x:row r="6">
      <x:c r="A6" s="5" t="n">
        <x:v>46027</x:v>
      </x:c>
      <x:c r="B6" t="str">
        <x:v>Operating Checking</x:v>
      </x:c>
      <x:c r="C6" t="str">
        <x:v>ACH-0105-7200</x:v>
      </x:c>
      <x:c r="D6" t="str">
        <x:v>Expense</x:v>
      </x:c>
      <x:c r="E6" t="str">
        <x:v>Blue Ridge Wholesale Co.</x:v>
      </x:c>
      <x:c r="F6" t="str">
        <x:v>Inventory purchase; recategorize from Office Supplies to Cost of Goods Sold for this simplified training file.</x:v>
      </x:c>
      <x:c r="G6" s="4" t="n">
        <x:v>0</x:v>
      </x:c>
      <x:c r="H6" s="4" t="n">
        <x:v>7200</x:v>
      </x:c>
      <x:c r="I6" s="4" t="n">
        <x:f>IF(AND(G6="",H6=""),"",IF(G6="",0,G6)-IF(H6="",0,H6))</x:f>
        <x:v>-7200</x:v>
      </x:c>
      <x:c r="J6" t="str">
        <x:v>Yes</x:v>
      </x:c>
      <x:c r="K6" t="str">
        <x:v>GL-2026-01</x:v>
      </x:c>
      <x:c r="L6" t="str">
        <x:v>Posted to fictional QBO training file.</x:v>
      </x:c>
    </x:row>
    <x:row r="7">
      <x:c r="A7" s="5" t="n">
        <x:v>46030</x:v>
      </x:c>
      <x:c r="B7" t="str">
        <x:v>Operating Checking</x:v>
      </x:c>
      <x:c r="C7" t="str">
        <x:v>AMZ-SET-0108</x:v>
      </x:c>
      <x:c r="D7" t="str">
        <x:v>Income</x:v>
      </x:c>
      <x:c r="E7" t="str">
        <x:v>Amazon Marketplace</x:v>
      </x:c>
      <x:c r="F7" t="str">
        <x:v>Net marketplace payout; retain settlement detail for sales, fees, refunds, and reserves.</x:v>
      </x:c>
      <x:c r="G7" s="4" t="n">
        <x:v>4820</x:v>
      </x:c>
      <x:c r="H7" s="4" t="n">
        <x:v>0</x:v>
      </x:c>
      <x:c r="I7" s="4" t="n">
        <x:f>IF(AND(G7="",H7=""),"",IF(G7="",0,G7)-IF(H7="",0,H7))</x:f>
        <x:v>4820</x:v>
      </x:c>
      <x:c r="J7" t="str">
        <x:v>Yes</x:v>
      </x:c>
      <x:c r="K7" t="str">
        <x:v>GL-2026-01</x:v>
      </x:c>
      <x:c r="L7" t="str">
        <x:v>Posted to fictional QBO training file.</x:v>
      </x:c>
    </x:row>
    <x:row r="8">
      <x:c r="A8" s="5" t="n">
        <x:v>46034</x:v>
      </x:c>
      <x:c r="B8" t="str">
        <x:v>Operating Checking</x:v>
      </x:c>
      <x:c r="C8" t="str">
        <x:v>SHP-0112</x:v>
      </x:c>
      <x:c r="D8" t="str">
        <x:v>Income</x:v>
      </x:c>
      <x:c r="E8" t="str">
        <x:v>Shopify Payments</x:v>
      </x:c>
      <x:c r="F8" t="str">
        <x:v>Net direct-store payout.</x:v>
      </x:c>
      <x:c r="G8" s="4" t="n">
        <x:v>1310</x:v>
      </x:c>
      <x:c r="H8" s="4" t="n">
        <x:v>0</x:v>
      </x:c>
      <x:c r="I8" s="4" t="n">
        <x:f>IF(AND(G8="",H8=""),"",IF(G8="",0,G8)-IF(H8="",0,H8))</x:f>
        <x:v>1310</x:v>
      </x:c>
      <x:c r="J8" t="str">
        <x:v>Yes</x:v>
      </x:c>
      <x:c r="K8" t="str">
        <x:v>GL-2026-01</x:v>
      </x:c>
      <x:c r="L8" t="str">
        <x:v>Posted to fictional QBO training file.</x:v>
      </x:c>
    </x:row>
    <x:row r="9">
      <x:c r="A9" s="5" t="n">
        <x:v>46039</x:v>
      </x:c>
      <x:c r="B9" t="str">
        <x:v>Operating Checking</x:v>
      </x:c>
      <x:c r="C9" t="str">
        <x:v>ADS-0117</x:v>
      </x:c>
      <x:c r="D9" t="str">
        <x:v>Expense</x:v>
      </x:c>
      <x:c r="E9" t="str">
        <x:v>Amazon Advertising</x:v>
      </x:c>
      <x:c r="F9" t="str">
        <x:v>Sponsored Products campaign charge; reviewed against campaign statement.</x:v>
      </x:c>
      <x:c r="G9" s="4" t="n">
        <x:v>0</x:v>
      </x:c>
      <x:c r="H9" s="4" t="n">
        <x:v>620</x:v>
      </x:c>
      <x:c r="I9" s="4" t="n">
        <x:f>IF(AND(G9="",H9=""),"",IF(G9="",0,G9)-IF(H9="",0,H9))</x:f>
        <x:v>-620</x:v>
      </x:c>
      <x:c r="J9" t="str">
        <x:v>Yes</x:v>
      </x:c>
      <x:c r="K9" t="str">
        <x:v>GL-2026-01</x:v>
      </x:c>
      <x:c r="L9" t="str">
        <x:v>Posted to fictional QBO training file.</x:v>
      </x:c>
    </x:row>
    <x:row r="10">
      <x:c r="A10" s="5" t="n">
        <x:v>46042</x:v>
      </x:c>
      <x:c r="B10" t="str">
        <x:v>Operating Checking</x:v>
      </x:c>
      <x:c r="C10" t="str">
        <x:v>ACH-0120-0285</x:v>
      </x:c>
      <x:c r="D10" t="str">
        <x:v>Expense</x:v>
      </x:c>
      <x:c r="E10" t="str">
        <x:v>ShipRight Logistics</x:v>
      </x:c>
      <x:c r="F10" t="str">
        <x:v>Inbound freight and handling.</x:v>
      </x:c>
      <x:c r="G10" s="4" t="n">
        <x:v>0</x:v>
      </x:c>
      <x:c r="H10" s="4" t="n">
        <x:v>285</x:v>
      </x:c>
      <x:c r="I10" s="4" t="n">
        <x:f>IF(AND(G10="",H10=""),"",IF(G10="",0,G10)-IF(H10="",0,H10))</x:f>
        <x:v>-285</x:v>
      </x:c>
      <x:c r="J10" t="str">
        <x:v>Yes</x:v>
      </x:c>
      <x:c r="K10" t="str">
        <x:v>GL-2026-01</x:v>
      </x:c>
      <x:c r="L10" t="str">
        <x:v>Posted to fictional QBO training file.</x:v>
      </x:c>
    </x:row>
    <x:row r="11">
      <x:c r="A11" s="5" t="n">
        <x:v>46044</x:v>
      </x:c>
      <x:c r="B11" t="str">
        <x:v>Operating Checking</x:v>
      </x:c>
      <x:c r="C11" t="str">
        <x:v>AMZ-FEE-0122</x:v>
      </x:c>
      <x:c r="D11" t="str">
        <x:v>Expense</x:v>
      </x:c>
      <x:c r="E11" t="str">
        <x:v>Amazon Seller Services</x:v>
      </x:c>
      <x:c r="F11" t="str">
        <x:v>Referral and fulfillment fees; recategorize to Bank &amp; Merchant Fees in this training file.</x:v>
      </x:c>
      <x:c r="G11" s="4" t="n">
        <x:v>0</x:v>
      </x:c>
      <x:c r="H11" s="4" t="n">
        <x:v>410</x:v>
      </x:c>
      <x:c r="I11" s="4" t="n">
        <x:f>IF(AND(G11="",H11=""),"",IF(G11="",0,G11)-IF(H11="",0,H11))</x:f>
        <x:v>-410</x:v>
      </x:c>
      <x:c r="J11" t="str">
        <x:v>Yes</x:v>
      </x:c>
      <x:c r="K11" t="str">
        <x:v>GL-2026-01</x:v>
      </x:c>
      <x:c r="L11" t="str">
        <x:v>Posted to fictional QBO training file.</x:v>
      </x:c>
    </x:row>
    <x:row r="12">
      <x:c r="A12" s="5" t="n">
        <x:v>46047</x:v>
      </x:c>
      <x:c r="B12" t="str">
        <x:v>Operating Checking</x:v>
      </x:c>
      <x:c r="C12" t="str">
        <x:v>CARD-0125-QBO</x:v>
      </x:c>
      <x:c r="D12" t="str">
        <x:v>Expense</x:v>
      </x:c>
      <x:c r="E12" t="str">
        <x:v>QuickBooks Online</x:v>
      </x:c>
      <x:c r="F12" t="str">
        <x:v>Monthly accounting software subscription.</x:v>
      </x:c>
      <x:c r="G12" s="4" t="n">
        <x:v>0</x:v>
      </x:c>
      <x:c r="H12" s="4" t="n">
        <x:v>35</x:v>
      </x:c>
      <x:c r="I12" s="4" t="n">
        <x:f>IF(AND(G12="",H12=""),"",IF(G12="",0,G12)-IF(H12="",0,H12))</x:f>
        <x:v>-35</x:v>
      </x:c>
      <x:c r="J12" t="str">
        <x:v>Yes</x:v>
      </x:c>
      <x:c r="K12" t="str">
        <x:v>GL-2026-01</x:v>
      </x:c>
      <x:c r="L12" t="str">
        <x:v>Posted to fictional QBO training file.</x:v>
      </x:c>
    </x:row>
    <x:row r="13">
      <x:c r="A13" s="5" t="n">
        <x:v>46049</x:v>
      </x:c>
      <x:c r="B13" t="str">
        <x:v>Operating Checking</x:v>
      </x:c>
      <x:c r="C13" t="str">
        <x:v>CARD-0127-OD</x:v>
      </x:c>
      <x:c r="D13" t="str">
        <x:v>Expense</x:v>
      </x:c>
      <x:c r="E13" t="str">
        <x:v>Office Depot</x:v>
      </x:c>
      <x:c r="F13" t="str">
        <x:v>Receipt requested and later supplied; see Client Questions.</x:v>
      </x:c>
      <x:c r="G13" s="4" t="n">
        <x:v>0</x:v>
      </x:c>
      <x:c r="H13" s="4" t="n">
        <x:v>124.5</x:v>
      </x:c>
      <x:c r="I13" s="4" t="n">
        <x:f>IF(AND(G13="",H13=""),"",IF(G13="",0,G13)-IF(H13="",0,H13))</x:f>
        <x:v>-124.5</x:v>
      </x:c>
      <x:c r="J13" t="str">
        <x:v>Yes</x:v>
      </x:c>
      <x:c r="K13" t="str">
        <x:v>GL-2026-01</x:v>
      </x:c>
      <x:c r="L13" t="str">
        <x:v>Posted to fictional QBO training file.</x:v>
      </x:c>
    </x:row>
    <x:row r="14">
      <x:c r="A14" s="5" t="n">
        <x:v>46053</x:v>
      </x:c>
      <x:c r="B14" t="str">
        <x:v>Operating Checking</x:v>
      </x:c>
      <x:c r="C14" t="str">
        <x:v>PAY-0131-NET</x:v>
      </x:c>
      <x:c r="D14" t="str">
        <x:v>Expense</x:v>
      </x:c>
      <x:c r="E14" t="str">
        <x:v>Gusto Payroll</x:v>
      </x:c>
      <x:c r="F14" t="str">
        <x:v>Net payroll from approved payroll report.</x:v>
      </x:c>
      <x:c r="G14" s="4" t="n">
        <x:v>0</x:v>
      </x:c>
      <x:c r="H14" s="4" t="n">
        <x:v>1900</x:v>
      </x:c>
      <x:c r="I14" s="4" t="n">
        <x:f>IF(AND(G14="",H14=""),"",IF(G14="",0,G14)-IF(H14="",0,H14))</x:f>
        <x:v>-1900</x:v>
      </x:c>
      <x:c r="J14" t="str">
        <x:v>Yes</x:v>
      </x:c>
      <x:c r="K14" t="str">
        <x:v>GL-2026-01</x:v>
      </x:c>
      <x:c r="L14" t="str">
        <x:v>Posted to fictional QBO training file.</x:v>
      </x:c>
    </x:row>
    <x:row r="15">
      <x:c r="A15" s="5" t="n">
        <x:v>46053</x:v>
      </x:c>
      <x:c r="B15" t="str">
        <x:v>Operating Checking</x:v>
      </x:c>
      <x:c r="C15" t="str">
        <x:v>EFTPS-0131</x:v>
      </x:c>
      <x:c r="D15" t="str">
        <x:v>Expense</x:v>
      </x:c>
      <x:c r="E15" t="str">
        <x:v>IRS EFTPS</x:v>
      </x:c>
      <x:c r="F15" t="str">
        <x:v>Payroll tax payment from approved payroll report.</x:v>
      </x:c>
      <x:c r="G15" s="4" t="n">
        <x:v>0</x:v>
      </x:c>
      <x:c r="H15" s="4" t="n">
        <x:v>605</x:v>
      </x:c>
      <x:c r="I15" s="4" t="n">
        <x:f>IF(AND(G15="",H15=""),"",IF(G15="",0,G15)-IF(H15="",0,H15))</x:f>
        <x:v>-605</x:v>
      </x:c>
      <x:c r="J15" t="str">
        <x:v>Yes</x:v>
      </x:c>
      <x:c r="K15" t="str">
        <x:v>GL-2026-01</x:v>
      </x:c>
      <x:c r="L15" t="str">
        <x:v>Posted to fictional QBO training file.</x:v>
      </x:c>
    </x:row>
    <x:row r="16">
      <x:c r="A16" s="5" t="n">
        <x:v>46053</x:v>
      </x:c>
      <x:c r="B16" t="str">
        <x:v>Operating Checking</x:v>
      </x:c>
      <x:c r="C16" t="str">
        <x:v>ACH-0131-INS</x:v>
      </x:c>
      <x:c r="D16" t="str">
        <x:v>Expense</x:v>
      </x:c>
      <x:c r="E16" t="str">
        <x:v>ShieldSure Insurance</x:v>
      </x:c>
      <x:c r="F16" t="str">
        <x:v>Employee benefit premium.</x:v>
      </x:c>
      <x:c r="G16" s="4" t="n">
        <x:v>0</x:v>
      </x:c>
      <x:c r="H16" s="4" t="n">
        <x:v>95</x:v>
      </x:c>
      <x:c r="I16" s="4" t="n">
        <x:f>IF(AND(G16="",H16=""),"",IF(G16="",0,G16)-IF(H16="",0,H16))</x:f>
        <x:v>-95</x:v>
      </x:c>
      <x:c r="J16" t="str">
        <x:v>Yes</x:v>
      </x:c>
      <x:c r="K16" t="str">
        <x:v>GL-2026-01</x:v>
      </x:c>
      <x:c r="L16" t="str">
        <x:v>Posted to fictional QBO training file.</x:v>
      </x:c>
    </x:row>
    <x:row r="17">
      <x:c r="A17" s="5" t="n">
        <x:v>46055</x:v>
      </x:c>
      <x:c r="B17" t="str">
        <x:v>Operating Checking</x:v>
      </x:c>
      <x:c r="C17" t="str">
        <x:v>ACH-0202-0850</x:v>
      </x:c>
      <x:c r="D17" t="str">
        <x:v>Expense</x:v>
      </x:c>
      <x:c r="E17" t="str">
        <x:v>ShipRight Logistics</x:v>
      </x:c>
      <x:c r="F17" t="str">
        <x:v>Payment of BILL-2201.</x:v>
      </x:c>
      <x:c r="G17" s="4" t="n">
        <x:v>0</x:v>
      </x:c>
      <x:c r="H17" s="4" t="n">
        <x:v>850</x:v>
      </x:c>
      <x:c r="I17" s="4" t="n">
        <x:f>IF(AND(G17="",H17=""),"",IF(G17="",0,G17)-IF(H17="",0,H17))</x:f>
        <x:v>-850</x:v>
      </x:c>
      <x:c r="J17" t="str">
        <x:v>Yes</x:v>
      </x:c>
      <x:c r="K17" t="str">
        <x:v>GL-2026-02</x:v>
      </x:c>
      <x:c r="L17" t="str">
        <x:v>Posted to fictional QBO training file.</x:v>
      </x:c>
    </x:row>
    <x:row r="18">
      <x:c r="A18" s="5" t="n">
        <x:v>46058</x:v>
      </x:c>
      <x:c r="B18" t="str">
        <x:v>Operating Checking</x:v>
      </x:c>
      <x:c r="C18" t="str">
        <x:v>ACH-0205-4200</x:v>
      </x:c>
      <x:c r="D18" t="str">
        <x:v>Expense</x:v>
      </x:c>
      <x:c r="E18" t="str">
        <x:v>Blue Ridge Wholesale Co.</x:v>
      </x:c>
      <x:c r="F18" t="str">
        <x:v>Inventory purchase; corrected to Cost of Goods Sold for simplified training.</x:v>
      </x:c>
      <x:c r="G18" s="4" t="n">
        <x:v>0</x:v>
      </x:c>
      <x:c r="H18" s="4" t="n">
        <x:v>4200</x:v>
      </x:c>
      <x:c r="I18" s="4" t="n">
        <x:f>IF(AND(G18="",H18=""),"",IF(G18="",0,G18)-IF(H18="",0,H18))</x:f>
        <x:v>-4200</x:v>
      </x:c>
      <x:c r="J18" t="str">
        <x:v>Yes</x:v>
      </x:c>
      <x:c r="K18" t="str">
        <x:v>GL-2026-02</x:v>
      </x:c>
      <x:c r="L18" t="str">
        <x:v>Posted to fictional QBO training file.</x:v>
      </x:c>
    </x:row>
    <x:row r="19">
      <x:c r="A19" s="5" t="n">
        <x:v>46061</x:v>
      </x:c>
      <x:c r="B19" t="str">
        <x:v>Operating Checking</x:v>
      </x:c>
      <x:c r="C19" t="str">
        <x:v>AR-0208-2200</x:v>
      </x:c>
      <x:c r="D19" t="str">
        <x:v>Income</x:v>
      </x:c>
      <x:c r="E19" t="str">
        <x:v>BrightNest Retail Co.</x:v>
      </x:c>
      <x:c r="F19" t="str">
        <x:v>Payment applied to INV-2601.</x:v>
      </x:c>
      <x:c r="G19" s="4" t="n">
        <x:v>2200</x:v>
      </x:c>
      <x:c r="H19" s="4" t="n">
        <x:v>0</x:v>
      </x:c>
      <x:c r="I19" s="4" t="n">
        <x:f>IF(AND(G19="",H19=""),"",IF(G19="",0,G19)-IF(H19="",0,H19))</x:f>
        <x:v>2200</x:v>
      </x:c>
      <x:c r="J19" t="str">
        <x:v>Yes</x:v>
      </x:c>
      <x:c r="K19" t="str">
        <x:v>GL-2026-02</x:v>
      </x:c>
      <x:c r="L19" t="str">
        <x:v>Posted to fictional QBO training file.</x:v>
      </x:c>
    </x:row>
    <x:row r="20">
      <x:c r="A20" s="5" t="n">
        <x:v>46063</x:v>
      </x:c>
      <x:c r="B20" t="str">
        <x:v>Operating Checking</x:v>
      </x:c>
      <x:c r="C20" t="str">
        <x:v>AMZ-SET-0210</x:v>
      </x:c>
      <x:c r="D20" t="str">
        <x:v>Income</x:v>
      </x:c>
      <x:c r="E20" t="str">
        <x:v>Amazon Marketplace</x:v>
      </x:c>
      <x:c r="F20" t="str">
        <x:v>Net marketplace payout; settlement report retained.</x:v>
      </x:c>
      <x:c r="G20" s="4" t="n">
        <x:v>6150</x:v>
      </x:c>
      <x:c r="H20" s="4" t="n">
        <x:v>0</x:v>
      </x:c>
      <x:c r="I20" s="4" t="n">
        <x:f>IF(AND(G20="",H20=""),"",IF(G20="",0,G20)-IF(H20="",0,H20))</x:f>
        <x:v>6150</x:v>
      </x:c>
      <x:c r="J20" t="str">
        <x:v>Yes</x:v>
      </x:c>
      <x:c r="K20" t="str">
        <x:v>GL-2026-02</x:v>
      </x:c>
      <x:c r="L20" t="str">
        <x:v>Posted to fictional QBO training file.</x:v>
      </x:c>
    </x:row>
    <x:row r="21">
      <x:c r="A21" s="5" t="n">
        <x:v>46067</x:v>
      </x:c>
      <x:c r="B21" t="str">
        <x:v>Operating Checking</x:v>
      </x:c>
      <x:c r="C21" t="str">
        <x:v>SHP-0214</x:v>
      </x:c>
      <x:c r="D21" t="str">
        <x:v>Income</x:v>
      </x:c>
      <x:c r="E21" t="str">
        <x:v>Shopify Payments</x:v>
      </x:c>
      <x:c r="F21" t="str">
        <x:v>Net direct-store payout.</x:v>
      </x:c>
      <x:c r="G21" s="4" t="n">
        <x:v>1725</x:v>
      </x:c>
      <x:c r="H21" s="4" t="n">
        <x:v>0</x:v>
      </x:c>
      <x:c r="I21" s="4" t="n">
        <x:f>IF(AND(G21="",H21=""),"",IF(G21="",0,G21)-IF(H21="",0,H21))</x:f>
        <x:v>1725</x:v>
      </x:c>
      <x:c r="J21" t="str">
        <x:v>Yes</x:v>
      </x:c>
      <x:c r="K21" t="str">
        <x:v>GL-2026-02</x:v>
      </x:c>
      <x:c r="L21" t="str">
        <x:v>Posted to fictional QBO training file.</x:v>
      </x:c>
    </x:row>
    <x:row r="22">
      <x:c r="A22" s="5" t="n">
        <x:v>46070</x:v>
      </x:c>
      <x:c r="B22" t="str">
        <x:v>Operating Checking</x:v>
      </x:c>
      <x:c r="C22" t="str">
        <x:v>ADS-0217</x:v>
      </x:c>
      <x:c r="D22" t="str">
        <x:v>Expense</x:v>
      </x:c>
      <x:c r="E22" t="str">
        <x:v>Amazon Advertising</x:v>
      </x:c>
      <x:c r="F22" t="str">
        <x:v>Sponsored Products campaign charge.</x:v>
      </x:c>
      <x:c r="G22" s="4" t="n">
        <x:v>0</x:v>
      </x:c>
      <x:c r="H22" s="4" t="n">
        <x:v>780</x:v>
      </x:c>
      <x:c r="I22" s="4" t="n">
        <x:f>IF(AND(G22="",H22=""),"",IF(G22="",0,G22)-IF(H22="",0,H22))</x:f>
        <x:v>-780</x:v>
      </x:c>
      <x:c r="J22" t="str">
        <x:v>Yes</x:v>
      </x:c>
      <x:c r="K22" t="str">
        <x:v>GL-2026-02</x:v>
      </x:c>
      <x:c r="L22" t="str">
        <x:v>Posted to fictional QBO training file.</x:v>
      </x:c>
    </x:row>
    <x:row r="23">
      <x:c r="A23" s="5" t="n">
        <x:v>46073</x:v>
      </x:c>
      <x:c r="B23" t="str">
        <x:v>Operating Checking</x:v>
      </x:c>
      <x:c r="C23" t="str">
        <x:v>AMZ-FEE-0220</x:v>
      </x:c>
      <x:c r="D23" t="str">
        <x:v>Expense</x:v>
      </x:c>
      <x:c r="E23" t="str">
        <x:v>Amazon Seller Services</x:v>
      </x:c>
      <x:c r="F23" t="str">
        <x:v>Marketplace referral and fulfillment fees.</x:v>
      </x:c>
      <x:c r="G23" s="4" t="n">
        <x:v>0</x:v>
      </x:c>
      <x:c r="H23" s="4" t="n">
        <x:v>525</x:v>
      </x:c>
      <x:c r="I23" s="4" t="n">
        <x:f>IF(AND(G23="",H23=""),"",IF(G23="",0,G23)-IF(H23="",0,H23))</x:f>
        <x:v>-525</x:v>
      </x:c>
      <x:c r="J23" t="str">
        <x:v>Yes</x:v>
      </x:c>
      <x:c r="K23" t="str">
        <x:v>GL-2026-02</x:v>
      </x:c>
      <x:c r="L23" t="str">
        <x:v>Posted to fictional QBO training file.</x:v>
      </x:c>
    </x:row>
    <x:row r="24">
      <x:c r="A24" s="5" t="n">
        <x:v>46076</x:v>
      </x:c>
      <x:c r="B24" t="str">
        <x:v>Operating Checking</x:v>
      </x:c>
      <x:c r="C24" t="str">
        <x:v>ACH-0223-0310</x:v>
      </x:c>
      <x:c r="D24" t="str">
        <x:v>Expense</x:v>
      </x:c>
      <x:c r="E24" t="str">
        <x:v>ShipRight Logistics</x:v>
      </x:c>
      <x:c r="F24" t="str">
        <x:v>Inbound freight and handling.</x:v>
      </x:c>
      <x:c r="G24" s="4" t="n">
        <x:v>0</x:v>
      </x:c>
      <x:c r="H24" s="4" t="n">
        <x:v>310</x:v>
      </x:c>
      <x:c r="I24" s="4" t="n">
        <x:f>IF(AND(G24="",H24=""),"",IF(G24="",0,G24)-IF(H24="",0,H24))</x:f>
        <x:v>-310</x:v>
      </x:c>
      <x:c r="J24" t="str">
        <x:v>Yes</x:v>
      </x:c>
      <x:c r="K24" t="str">
        <x:v>GL-2026-02</x:v>
      </x:c>
      <x:c r="L24" t="str">
        <x:v>Posted to fictional QBO training file.</x:v>
      </x:c>
    </x:row>
    <x:row r="25">
      <x:c r="A25" s="5" t="n">
        <x:v>46078</x:v>
      </x:c>
      <x:c r="B25" t="str">
        <x:v>Operating Checking</x:v>
      </x:c>
      <x:c r="C25" t="str">
        <x:v>CARD-0225-QBO</x:v>
      </x:c>
      <x:c r="D25" t="str">
        <x:v>Expense</x:v>
      </x:c>
      <x:c r="E25" t="str">
        <x:v>QuickBooks Online</x:v>
      </x:c>
      <x:c r="F25" t="str">
        <x:v>Monthly accounting software subscription.</x:v>
      </x:c>
      <x:c r="G25" s="4" t="n">
        <x:v>0</x:v>
      </x:c>
      <x:c r="H25" s="4" t="n">
        <x:v>35</x:v>
      </x:c>
      <x:c r="I25" s="4" t="n">
        <x:f>IF(AND(G25="",H25=""),"",IF(G25="",0,G25)-IF(H25="",0,H25))</x:f>
        <x:v>-35</x:v>
      </x:c>
      <x:c r="J25" t="str">
        <x:v>Yes</x:v>
      </x:c>
      <x:c r="K25" t="str">
        <x:v>GL-2026-02</x:v>
      </x:c>
      <x:c r="L25" t="str">
        <x:v>Posted to fictional QBO training file.</x:v>
      </x:c>
    </x:row>
    <x:row r="26">
      <x:c r="A26" s="5" t="n">
        <x:v>46081</x:v>
      </x:c>
      <x:c r="B26" t="str">
        <x:v>Operating Checking</x:v>
      </x:c>
      <x:c r="C26" t="str">
        <x:v>PAY-0228-NET</x:v>
      </x:c>
      <x:c r="D26" t="str">
        <x:v>Expense</x:v>
      </x:c>
      <x:c r="E26" t="str">
        <x:v>Gusto Payroll</x:v>
      </x:c>
      <x:c r="F26" t="str">
        <x:v>Net payroll from approved payroll report.</x:v>
      </x:c>
      <x:c r="G26" s="4" t="n">
        <x:v>0</x:v>
      </x:c>
      <x:c r="H26" s="4" t="n">
        <x:v>1998</x:v>
      </x:c>
      <x:c r="I26" s="4" t="n">
        <x:f>IF(AND(G26="",H26=""),"",IF(G26="",0,G26)-IF(H26="",0,H26))</x:f>
        <x:v>-1998</x:v>
      </x:c>
      <x:c r="J26" t="str">
        <x:v>Yes</x:v>
      </x:c>
      <x:c r="K26" t="str">
        <x:v>GL-2026-02</x:v>
      </x:c>
      <x:c r="L26" t="str">
        <x:v>Posted to fictional QBO training file.</x:v>
      </x:c>
    </x:row>
    <x:row r="27">
      <x:c r="A27" s="5" t="n">
        <x:v>46081</x:v>
      </x:c>
      <x:c r="B27" t="str">
        <x:v>Operating Checking</x:v>
      </x:c>
      <x:c r="C27" t="str">
        <x:v>EFTPS-0228</x:v>
      </x:c>
      <x:c r="D27" t="str">
        <x:v>Expense</x:v>
      </x:c>
      <x:c r="E27" t="str">
        <x:v>IRS EFTPS</x:v>
      </x:c>
      <x:c r="F27" t="str">
        <x:v>Payroll tax payment from approved payroll report.</x:v>
      </x:c>
      <x:c r="G27" s="4" t="n">
        <x:v>0</x:v>
      </x:c>
      <x:c r="H27" s="4" t="n">
        <x:v>636</x:v>
      </x:c>
      <x:c r="I27" s="4" t="n">
        <x:f>IF(AND(G27="",H27=""),"",IF(G27="",0,G27)-IF(H27="",0,H27))</x:f>
        <x:v>-636</x:v>
      </x:c>
      <x:c r="J27" t="str">
        <x:v>Yes</x:v>
      </x:c>
      <x:c r="K27" t="str">
        <x:v>GL-2026-02</x:v>
      </x:c>
      <x:c r="L27" t="str">
        <x:v>Posted to fictional QBO training file.</x:v>
      </x:c>
    </x:row>
    <x:row r="28">
      <x:c r="A28" s="5" t="n">
        <x:v>46081</x:v>
      </x:c>
      <x:c r="B28" t="str">
        <x:v>Operating Checking</x:v>
      </x:c>
      <x:c r="C28" t="str">
        <x:v>ACH-0228-INS</x:v>
      </x:c>
      <x:c r="D28" t="str">
        <x:v>Expense</x:v>
      </x:c>
      <x:c r="E28" t="str">
        <x:v>ShieldSure Insurance</x:v>
      </x:c>
      <x:c r="F28" t="str">
        <x:v>Employee benefit premium.</x:v>
      </x:c>
      <x:c r="G28" s="4" t="n">
        <x:v>0</x:v>
      </x:c>
      <x:c r="H28" s="4" t="n">
        <x:v>95</x:v>
      </x:c>
      <x:c r="I28" s="4" t="n">
        <x:f>IF(AND(G28="",H28=""),"",IF(G28="",0,G28)-IF(H28="",0,H28))</x:f>
        <x:v>-95</x:v>
      </x:c>
      <x:c r="J28" t="str">
        <x:v>Yes</x:v>
      </x:c>
      <x:c r="K28" t="str">
        <x:v>GL-2026-02</x:v>
      </x:c>
      <x:c r="L28" t="str">
        <x:v>Posted to fictional QBO training file.</x:v>
      </x:c>
    </x:row>
    <x:row r="29">
      <x:c r="A29" s="5" t="n">
        <x:v>46086</x:v>
      </x:c>
      <x:c r="B29" t="str">
        <x:v>Operating Checking</x:v>
      </x:c>
      <x:c r="C29" t="str">
        <x:v>ACH-0305-5100</x:v>
      </x:c>
      <x:c r="D29" t="str">
        <x:v>Expense</x:v>
      </x:c>
      <x:c r="E29" t="str">
        <x:v>Blue Ridge Wholesale Co.</x:v>
      </x:c>
      <x:c r="F29" t="str">
        <x:v>Inventory purchase; corrected to Cost of Goods Sold for simplified training.</x:v>
      </x:c>
      <x:c r="G29" s="4" t="n">
        <x:v>0</x:v>
      </x:c>
      <x:c r="H29" s="4" t="n">
        <x:v>5100</x:v>
      </x:c>
      <x:c r="I29" s="4" t="n">
        <x:f>IF(AND(G29="",H29=""),"",IF(G29="",0,G29)-IF(H29="",0,H29))</x:f>
        <x:v>-5100</x:v>
      </x:c>
      <x:c r="J29" t="str">
        <x:v>Yes</x:v>
      </x:c>
      <x:c r="K29" t="str">
        <x:v>GL-2026-03</x:v>
      </x:c>
      <x:c r="L29" t="str">
        <x:v>Posted to fictional QBO training file.</x:v>
      </x:c>
    </x:row>
    <x:row r="30">
      <x:c r="A30" s="5" t="n">
        <x:v>46088</x:v>
      </x:c>
      <x:c r="B30" t="str">
        <x:v>Operating Checking</x:v>
      </x:c>
      <x:c r="C30" t="str">
        <x:v>ACH-0307-0950</x:v>
      </x:c>
      <x:c r="D30" t="str">
        <x:v>Expense</x:v>
      </x:c>
      <x:c r="E30" t="str">
        <x:v>ShipRight Logistics</x:v>
      </x:c>
      <x:c r="F30" t="str">
        <x:v>Payment of BILL-0228.</x:v>
      </x:c>
      <x:c r="G30" s="4" t="n">
        <x:v>0</x:v>
      </x:c>
      <x:c r="H30" s="4" t="n">
        <x:v>950</x:v>
      </x:c>
      <x:c r="I30" s="4" t="n">
        <x:f>IF(AND(G30="",H30=""),"",IF(G30="",0,G30)-IF(H30="",0,H30))</x:f>
        <x:v>-950</x:v>
      </x:c>
      <x:c r="J30" t="str">
        <x:v>Yes</x:v>
      </x:c>
      <x:c r="K30" t="str">
        <x:v>GL-2026-03</x:v>
      </x:c>
      <x:c r="L30" t="str">
        <x:v>Posted to fictional QBO training file.</x:v>
      </x:c>
    </x:row>
    <x:row r="31">
      <x:c r="A31" s="5" t="n">
        <x:v>46091</x:v>
      </x:c>
      <x:c r="B31" t="str">
        <x:v>Operating Checking</x:v>
      </x:c>
      <x:c r="C31" t="str">
        <x:v>AMZ-SET-0310</x:v>
      </x:c>
      <x:c r="D31" t="str">
        <x:v>Income</x:v>
      </x:c>
      <x:c r="E31" t="str">
        <x:v>Amazon Marketplace</x:v>
      </x:c>
      <x:c r="F31" t="str">
        <x:v>Net marketplace payout; settlement report retained.</x:v>
      </x:c>
      <x:c r="G31" s="4" t="n">
        <x:v>7420</x:v>
      </x:c>
      <x:c r="H31" s="4" t="n">
        <x:v>0</x:v>
      </x:c>
      <x:c r="I31" s="4" t="n">
        <x:f>IF(AND(G31="",H31=""),"",IF(G31="",0,G31)-IF(H31="",0,H31))</x:f>
        <x:v>7420</x:v>
      </x:c>
      <x:c r="J31" t="str">
        <x:v>Yes</x:v>
      </x:c>
      <x:c r="K31" t="str">
        <x:v>GL-2026-03</x:v>
      </x:c>
      <x:c r="L31" t="str">
        <x:v>Posted to fictional QBO training file.</x:v>
      </x:c>
    </x:row>
    <x:row r="32">
      <x:c r="A32" s="5" t="n">
        <x:v>46093</x:v>
      </x:c>
      <x:c r="B32" t="str">
        <x:v>Operating Checking</x:v>
      </x:c>
      <x:c r="C32" t="str">
        <x:v>AR-0312-3150</x:v>
      </x:c>
      <x:c r="D32" t="str">
        <x:v>Income</x:v>
      </x:c>
      <x:c r="E32" t="str">
        <x:v>Harbor &amp; Home Boutique</x:v>
      </x:c>
      <x:c r="F32" t="str">
        <x:v>Payment applied to INV-2602.</x:v>
      </x:c>
      <x:c r="G32" s="4" t="n">
        <x:v>3150</x:v>
      </x:c>
      <x:c r="H32" s="4" t="n">
        <x:v>0</x:v>
      </x:c>
      <x:c r="I32" s="4" t="n">
        <x:f>IF(AND(G32="",H32=""),"",IF(G32="",0,G32)-IF(H32="",0,H32))</x:f>
        <x:v>3150</x:v>
      </x:c>
      <x:c r="J32" t="str">
        <x:v>Yes</x:v>
      </x:c>
      <x:c r="K32" t="str">
        <x:v>GL-2026-03</x:v>
      </x:c>
      <x:c r="L32" t="str">
        <x:v>Posted to fictional QBO training file.</x:v>
      </x:c>
    </x:row>
    <x:row r="33">
      <x:c r="A33" s="5" t="n">
        <x:v>46095</x:v>
      </x:c>
      <x:c r="B33" t="str">
        <x:v>Operating Checking</x:v>
      </x:c>
      <x:c r="C33" t="str">
        <x:v>SHP-0314</x:v>
      </x:c>
      <x:c r="D33" t="str">
        <x:v>Income</x:v>
      </x:c>
      <x:c r="E33" t="str">
        <x:v>Shopify Payments</x:v>
      </x:c>
      <x:c r="F33" t="str">
        <x:v>Net direct-store payout.</x:v>
      </x:c>
      <x:c r="G33" s="4" t="n">
        <x:v>1980</x:v>
      </x:c>
      <x:c r="H33" s="4" t="n">
        <x:v>0</x:v>
      </x:c>
      <x:c r="I33" s="4" t="n">
        <x:f>IF(AND(G33="",H33=""),"",IF(G33="",0,G33)-IF(H33="",0,H33))</x:f>
        <x:v>1980</x:v>
      </x:c>
      <x:c r="J33" t="str">
        <x:v>Yes</x:v>
      </x:c>
      <x:c r="K33" t="str">
        <x:v>GL-2026-03</x:v>
      </x:c>
      <x:c r="L33" t="str">
        <x:v>Posted to fictional QBO training file.</x:v>
      </x:c>
    </x:row>
    <x:row r="34">
      <x:c r="A34" s="5" t="n">
        <x:v>46099</x:v>
      </x:c>
      <x:c r="B34" t="str">
        <x:v>Operating Checking</x:v>
      </x:c>
      <x:c r="C34" t="str">
        <x:v>ADS-0318</x:v>
      </x:c>
      <x:c r="D34" t="str">
        <x:v>Expense</x:v>
      </x:c>
      <x:c r="E34" t="str">
        <x:v>Amazon Advertising</x:v>
      </x:c>
      <x:c r="F34" t="str">
        <x:v>Sponsored Products campaign charge.</x:v>
      </x:c>
      <x:c r="G34" s="4" t="n">
        <x:v>0</x:v>
      </x:c>
      <x:c r="H34" s="4" t="n">
        <x:v>910</x:v>
      </x:c>
      <x:c r="I34" s="4" t="n">
        <x:f>IF(AND(G34="",H34=""),"",IF(G34="",0,G34)-IF(H34="",0,H34))</x:f>
        <x:v>-910</x:v>
      </x:c>
      <x:c r="J34" t="str">
        <x:v>Yes</x:v>
      </x:c>
      <x:c r="K34" t="str">
        <x:v>GL-2026-03</x:v>
      </x:c>
      <x:c r="L34" t="str">
        <x:v>Posted to fictional QBO training file.</x:v>
      </x:c>
    </x:row>
    <x:row r="35">
      <x:c r="A35" s="5" t="n">
        <x:v>46101</x:v>
      </x:c>
      <x:c r="B35" t="str">
        <x:v>Operating Checking</x:v>
      </x:c>
      <x:c r="C35" t="str">
        <x:v>AMZ-REF-0320</x:v>
      </x:c>
      <x:c r="D35" t="str">
        <x:v>Refund</x:v>
      </x:c>
      <x:c r="E35" t="str">
        <x:v>Amazon Marketplace</x:v>
      </x:c>
      <x:c r="F35" t="str">
        <x:v>Refund for damaged unit; no inventory return.</x:v>
      </x:c>
      <x:c r="G35" s="4" t="n">
        <x:v>0</x:v>
      </x:c>
      <x:c r="H35" s="4" t="n">
        <x:v>124</x:v>
      </x:c>
      <x:c r="I35" s="4" t="n">
        <x:f>IF(AND(G35="",H35=""),"",IF(G35="",0,G35)-IF(H35="",0,H35))</x:f>
        <x:v>-124</x:v>
      </x:c>
      <x:c r="J35" t="str">
        <x:v>Yes</x:v>
      </x:c>
      <x:c r="K35" t="str">
        <x:v>GL-2026-03</x:v>
      </x:c>
      <x:c r="L35" t="str">
        <x:v>Posted to fictional QBO training file.</x:v>
      </x:c>
    </x:row>
    <x:row r="36">
      <x:c r="A36" s="5" t="n">
        <x:v>46104</x:v>
      </x:c>
      <x:c r="B36" t="str">
        <x:v>Operating Checking</x:v>
      </x:c>
      <x:c r="C36" t="str">
        <x:v>AMZ-FEE-0323</x:v>
      </x:c>
      <x:c r="D36" t="str">
        <x:v>Expense</x:v>
      </x:c>
      <x:c r="E36" t="str">
        <x:v>Amazon Seller Services</x:v>
      </x:c>
      <x:c r="F36" t="str">
        <x:v>Marketplace referral, fulfillment, and storage fees.</x:v>
      </x:c>
      <x:c r="G36" s="4" t="n">
        <x:v>0</x:v>
      </x:c>
      <x:c r="H36" s="4" t="n">
        <x:v>650</x:v>
      </x:c>
      <x:c r="I36" s="4" t="n">
        <x:f>IF(AND(G36="",H36=""),"",IF(G36="",0,G36)-IF(H36="",0,H36))</x:f>
        <x:v>-650</x:v>
      </x:c>
      <x:c r="J36" t="str">
        <x:v>Yes</x:v>
      </x:c>
      <x:c r="K36" t="str">
        <x:v>GL-2026-03</x:v>
      </x:c>
      <x:c r="L36" t="str">
        <x:v>Posted to fictional QBO training file.</x:v>
      </x:c>
    </x:row>
    <x:row r="37">
      <x:c r="A37" s="5" t="n">
        <x:v>46105</x:v>
      </x:c>
      <x:c r="B37" t="str">
        <x:v>Operating Checking</x:v>
      </x:c>
      <x:c r="C37" t="str">
        <x:v>ACH-0324-0355</x:v>
      </x:c>
      <x:c r="D37" t="str">
        <x:v>Expense</x:v>
      </x:c>
      <x:c r="E37" t="str">
        <x:v>ShipRight Logistics</x:v>
      </x:c>
      <x:c r="F37" t="str">
        <x:v>Inbound freight and handling.</x:v>
      </x:c>
      <x:c r="G37" s="4" t="n">
        <x:v>0</x:v>
      </x:c>
      <x:c r="H37" s="4" t="n">
        <x:v>355</x:v>
      </x:c>
      <x:c r="I37" s="4" t="n">
        <x:f>IF(AND(G37="",H37=""),"",IF(G37="",0,G37)-IF(H37="",0,H37))</x:f>
        <x:v>-355</x:v>
      </x:c>
      <x:c r="J37" t="str">
        <x:v>Yes</x:v>
      </x:c>
      <x:c r="K37" t="str">
        <x:v>GL-2026-03</x:v>
      </x:c>
      <x:c r="L37" t="str">
        <x:v>Posted to fictional QBO training file.</x:v>
      </x:c>
    </x:row>
    <x:row r="38">
      <x:c r="A38" s="5" t="n">
        <x:v>46106</x:v>
      </x:c>
      <x:c r="B38" t="str">
        <x:v>Operating Checking</x:v>
      </x:c>
      <x:c r="C38" t="str">
        <x:v>CARD-0325-QBO</x:v>
      </x:c>
      <x:c r="D38" t="str">
        <x:v>Expense</x:v>
      </x:c>
      <x:c r="E38" t="str">
        <x:v>QuickBooks Online</x:v>
      </x:c>
      <x:c r="F38" t="str">
        <x:v>Monthly accounting software subscription.</x:v>
      </x:c>
      <x:c r="G38" s="4" t="n">
        <x:v>0</x:v>
      </x:c>
      <x:c r="H38" s="4" t="n">
        <x:v>35</x:v>
      </x:c>
      <x:c r="I38" s="4" t="n">
        <x:f>IF(AND(G38="",H38=""),"",IF(G38="",0,G38)-IF(H38="",0,H38))</x:f>
        <x:v>-35</x:v>
      </x:c>
      <x:c r="J38" t="str">
        <x:v>Yes</x:v>
      </x:c>
      <x:c r="K38" t="str">
        <x:v>GL-2026-03</x:v>
      </x:c>
      <x:c r="L38" t="str">
        <x:v>Posted to fictional QBO training file.</x:v>
      </x:c>
    </x:row>
    <x:row r="39">
      <x:c r="A39" s="5" t="n">
        <x:v>46112</x:v>
      </x:c>
      <x:c r="B39" t="str">
        <x:v>Operating Checking</x:v>
      </x:c>
      <x:c r="C39" t="str">
        <x:v>PAY-0331-NET</x:v>
      </x:c>
      <x:c r="D39" t="str">
        <x:v>Expense</x:v>
      </x:c>
      <x:c r="E39" t="str">
        <x:v>Gusto Payroll</x:v>
      </x:c>
      <x:c r="F39" t="str">
        <x:v>Net payroll from approved payroll report.</x:v>
      </x:c>
      <x:c r="G39" s="4" t="n">
        <x:v>0</x:v>
      </x:c>
      <x:c r="H39" s="4" t="n">
        <x:v>2060</x:v>
      </x:c>
      <x:c r="I39" s="4" t="n">
        <x:f>IF(AND(G39="",H39=""),"",IF(G39="",0,G39)-IF(H39="",0,H39))</x:f>
        <x:v>-2060</x:v>
      </x:c>
      <x:c r="J39" t="str">
        <x:v>Yes</x:v>
      </x:c>
      <x:c r="K39" t="str">
        <x:v>GL-2026-03</x:v>
      </x:c>
      <x:c r="L39" t="str">
        <x:v>Posted to fictional QBO training file.</x:v>
      </x:c>
    </x:row>
    <x:row r="40">
      <x:c r="A40" s="5" t="n">
        <x:v>46112</x:v>
      </x:c>
      <x:c r="B40" t="str">
        <x:v>Operating Checking</x:v>
      </x:c>
      <x:c r="C40" t="str">
        <x:v>EFTPS-0331</x:v>
      </x:c>
      <x:c r="D40" t="str">
        <x:v>Expense</x:v>
      </x:c>
      <x:c r="E40" t="str">
        <x:v>IRS EFTPS</x:v>
      </x:c>
      <x:c r="F40" t="str">
        <x:v>Payroll tax payment from approved payroll report.</x:v>
      </x:c>
      <x:c r="G40" s="4" t="n">
        <x:v>0</x:v>
      </x:c>
      <x:c r="H40" s="4" t="n">
        <x:v>660</x:v>
      </x:c>
      <x:c r="I40" s="4" t="n">
        <x:f>IF(AND(G40="",H40=""),"",IF(G40="",0,G40)-IF(H40="",0,H40))</x:f>
        <x:v>-660</x:v>
      </x:c>
      <x:c r="J40" t="str">
        <x:v>Yes</x:v>
      </x:c>
      <x:c r="K40" t="str">
        <x:v>GL-2026-03</x:v>
      </x:c>
      <x:c r="L40" t="str">
        <x:v>Posted to fictional QBO training file.</x:v>
      </x:c>
    </x:row>
    <x:row r="41">
      <x:c r="A41" s="5" t="n">
        <x:v>46112</x:v>
      </x:c>
      <x:c r="B41" t="str">
        <x:v>Operating Checking</x:v>
      </x:c>
      <x:c r="C41" t="str">
        <x:v>ACH-0331-INS</x:v>
      </x:c>
      <x:c r="D41" t="str">
        <x:v>Expense</x:v>
      </x:c>
      <x:c r="E41" t="str">
        <x:v>ShieldSure Insurance</x:v>
      </x:c>
      <x:c r="F41" t="str">
        <x:v>Employee benefit premium.</x:v>
      </x:c>
      <x:c r="G41" s="4" t="n">
        <x:v>0</x:v>
      </x:c>
      <x:c r="H41" s="4" t="n">
        <x:v>95</x:v>
      </x:c>
      <x:c r="I41" s="4" t="n">
        <x:f>IF(AND(G41="",H41=""),"",IF(G41="",0,G41)-IF(H41="",0,H41))</x:f>
        <x:v>-95</x:v>
      </x:c>
      <x:c r="J41" t="str">
        <x:v>Yes</x:v>
      </x:c>
      <x:c r="K41" t="str">
        <x:v>GL-2026-03</x:v>
      </x:c>
      <x:c r="L41" t="str">
        <x:v>Posted to fictional QBO training file.</x:v>
      </x:c>
    </x:row>
    <x:row r="42">
      <x:c r="A42" s="5" t="n">
        <x:v>46112</x:v>
      </x:c>
      <x:c r="B42" t="str">
        <x:v>Operating Checking</x:v>
      </x:c>
      <x:c r="C42" t="str">
        <x:v>ACH-0331-DRAW</x:v>
      </x:c>
      <x:c r="D42" t="str">
        <x:v>Owner Draw</x:v>
      </x:c>
      <x:c r="E42" t="str">
        <x:v>Owner</x:v>
      </x:c>
      <x:c r="F42" t="str">
        <x:v>Owner distribution in training scenario.</x:v>
      </x:c>
      <x:c r="G42" s="4" t="n">
        <x:v>0</x:v>
      </x:c>
      <x:c r="H42" s="4" t="n">
        <x:v>800</x:v>
      </x:c>
      <x:c r="I42" s="4" t="n">
        <x:f>IF(AND(G42="",H42=""),"",IF(G42="",0,G42)-IF(H42="",0,H42))</x:f>
        <x:v>-800</x:v>
      </x:c>
      <x:c r="J42" t="str">
        <x:v>Yes</x:v>
      </x:c>
      <x:c r="K42" t="str">
        <x:v>GL-2026-03</x:v>
      </x:c>
      <x:c r="L42" t="str">
        <x:v>Posted to fictional QBO training file.</x:v>
      </x:c>
    </x:row>
    <x:row r="43">
      <x:c r="A43" s="5" t="n">
        <x:v>46112</x:v>
      </x:c>
      <x:c r="B43" t="str">
        <x:v>Operating Checking</x:v>
      </x:c>
      <x:c r="C43" t="str">
        <x:v>BOA-0331-INT</x:v>
      </x:c>
      <x:c r="D43" t="str">
        <x:v>Other</x:v>
      </x:c>
      <x:c r="E43" t="str">
        <x:v>Bank</x:v>
      </x:c>
      <x:c r="F43" t="str">
        <x:v>Monthly bank interest.</x:v>
      </x:c>
      <x:c r="G43" s="4" t="n">
        <x:v>12</x:v>
      </x:c>
      <x:c r="H43" s="4" t="n">
        <x:v>0</x:v>
      </x:c>
      <x:c r="I43" s="4" t="n">
        <x:f>IF(AND(G43="",H43=""),"",IF(G43="",0,G43)-IF(H43="",0,H43))</x:f>
        <x:v>12</x:v>
      </x:c>
      <x:c r="J43" t="str">
        <x:v>Yes</x:v>
      </x:c>
      <x:c r="K43" t="str">
        <x:v>GL-2026-03</x:v>
      </x:c>
      <x:c r="L43" t="str">
        <x:v>Posted to fictional QBO training file.</x:v>
      </x:c>
    </x:row>
    <x:row r="44">
      <x:c r="A44" s="5" t="n">
        <x:v>46112</x:v>
      </x:c>
      <x:c r="B44" t="str">
        <x:v>Operating Checking</x:v>
      </x:c>
      <x:c r="C44" t="str">
        <x:v>BOA-0331-FEE</x:v>
      </x:c>
      <x:c r="D44" t="str">
        <x:v>Expense</x:v>
      </x:c>
      <x:c r="E44" t="str">
        <x:v>Bank</x:v>
      </x:c>
      <x:c r="F44" t="str">
        <x:v>Monthly bank service fee recorded at reconciliation.</x:v>
      </x:c>
      <x:c r="G44" s="4" t="n">
        <x:v>0</x:v>
      </x:c>
      <x:c r="H44" s="4" t="n">
        <x:v>15</x:v>
      </x:c>
      <x:c r="I44" s="4" t="n">
        <x:f>IF(AND(G44="",H44=""),"",IF(G44="",0,G44)-IF(H44="",0,H44))</x:f>
        <x:v>-15</x:v>
      </x:c>
      <x:c r="J44" t="str">
        <x:v>Yes</x:v>
      </x:c>
      <x:c r="K44" t="str">
        <x:v>GL-2026-03</x:v>
      </x:c>
      <x:c r="L44" t="str">
        <x:v>Posted to fictional QBO training file.</x:v>
      </x:c>
    </x:row>
    <x:row r="45">
      <x:c r="A45" s="5" t="n"/>
      <x:c r="G45" s="4" t="n"/>
      <x:c r="H45" s="4" t="n"/>
      <x:c r="I45" s="4" t="str">
        <x:f>IF(AND(G45="",H45=""),"",IF(G45="",0,G45)-IF(H45="",0,H45))</x:f>
      </x:c>
    </x:row>
    <x:row r="46">
      <x:c r="A46" s="5" t="n"/>
      <x:c r="G46" s="4" t="n"/>
      <x:c r="H46" s="4" t="n"/>
      <x:c r="I46" s="4" t="str">
        <x:f>IF(AND(G46="",H46=""),"",IF(G46="",0,G46)-IF(H46="",0,H46))</x:f>
      </x:c>
    </x:row>
    <x:row r="47">
      <x:c r="A47" s="5" t="n"/>
      <x:c r="G47" s="4" t="n"/>
      <x:c r="H47" s="4" t="n"/>
      <x:c r="I47" s="4" t="str">
        <x:f>IF(AND(G47="",H47=""),"",IF(G47="",0,G47)-IF(H47="",0,H47))</x:f>
      </x:c>
    </x:row>
    <x:row r="48">
      <x:c r="A48" s="5" t="n"/>
      <x:c r="G48" s="4" t="n"/>
      <x:c r="H48" s="4" t="n"/>
      <x:c r="I48" s="4" t="str">
        <x:f>IF(AND(G48="",H48=""),"",IF(G48="",0,G48)-IF(H48="",0,H48))</x:f>
      </x:c>
    </x:row>
    <x:row r="49">
      <x:c r="A49" s="5" t="n"/>
      <x:c r="G49" s="4" t="n"/>
      <x:c r="H49" s="4" t="n"/>
      <x:c r="I49" s="4" t="str">
        <x:f>IF(AND(G49="",H49=""),"",IF(G49="",0,G49)-IF(H49="",0,H49))</x:f>
      </x:c>
    </x:row>
    <x:row r="50">
      <x:c r="A50" s="5" t="n"/>
      <x:c r="G50" s="4" t="n"/>
      <x:c r="H50" s="4" t="n"/>
      <x:c r="I50" s="4" t="str">
        <x:f>IF(AND(G50="",H50=""),"",IF(G50="",0,G50)-IF(H50="",0,H50))</x:f>
      </x:c>
    </x:row>
    <x:row r="51">
      <x:c r="A51" s="5" t="n"/>
      <x:c r="G51" s="4" t="n"/>
      <x:c r="H51" s="4" t="n"/>
      <x:c r="I51" s="4" t="str">
        <x:f>IF(AND(G51="",H51=""),"",IF(G51="",0,G51)-IF(H51="",0,H51))</x:f>
      </x:c>
    </x:row>
    <x:row r="52">
      <x:c r="A52" s="5" t="n"/>
      <x:c r="G52" s="4" t="n"/>
      <x:c r="H52" s="4" t="n"/>
      <x:c r="I52" s="4" t="str">
        <x:f>IF(AND(G52="",H52=""),"",IF(G52="",0,G52)-IF(H52="",0,H52))</x:f>
      </x:c>
    </x:row>
    <x:row r="53">
      <x:c r="A53" s="5" t="n"/>
      <x:c r="G53" s="4" t="n"/>
      <x:c r="H53" s="4" t="n"/>
      <x:c r="I53" s="4" t="str">
        <x:f>IF(AND(G53="",H53=""),"",IF(G53="",0,G53)-IF(H53="",0,H53))</x:f>
      </x:c>
    </x:row>
    <x:row r="54">
      <x:c r="A54" s="5" t="n"/>
      <x:c r="G54" s="4" t="n"/>
      <x:c r="H54" s="4" t="n"/>
      <x:c r="I54" s="4" t="str">
        <x:f>IF(AND(G54="",H54=""),"",IF(G54="",0,G54)-IF(H54="",0,H54))</x:f>
      </x:c>
    </x:row>
    <x:row r="55">
      <x:c r="A55" s="5" t="n"/>
      <x:c r="G55" s="4" t="n"/>
      <x:c r="H55" s="4" t="n"/>
      <x:c r="I55" s="4" t="str">
        <x:f>IF(AND(G55="",H55=""),"",IF(G55="",0,G55)-IF(H55="",0,H55))</x:f>
      </x:c>
    </x:row>
    <x:row r="56">
      <x:c r="A56" s="5" t="n"/>
      <x:c r="G56" s="4" t="n"/>
      <x:c r="H56" s="4" t="n"/>
      <x:c r="I56" s="4" t="str">
        <x:f>IF(AND(G56="",H56=""),"",IF(G56="",0,G56)-IF(H56="",0,H56))</x:f>
      </x:c>
    </x:row>
    <x:row r="57">
      <x:c r="A57" s="5" t="n"/>
      <x:c r="G57" s="4" t="n"/>
      <x:c r="H57" s="4" t="n"/>
      <x:c r="I57" s="4" t="str">
        <x:f>IF(AND(G57="",H57=""),"",IF(G57="",0,G57)-IF(H57="",0,H57))</x:f>
      </x:c>
    </x:row>
    <x:row r="58">
      <x:c r="A58" s="5" t="n"/>
      <x:c r="G58" s="4" t="n"/>
      <x:c r="H58" s="4" t="n"/>
      <x:c r="I58" s="4" t="str">
        <x:f>IF(AND(G58="",H58=""),"",IF(G58="",0,G58)-IF(H58="",0,H58))</x:f>
      </x:c>
    </x:row>
    <x:row r="59">
      <x:c r="A59" s="5" t="n"/>
      <x:c r="G59" s="4" t="n"/>
      <x:c r="H59" s="4" t="n"/>
      <x:c r="I59" s="4" t="str">
        <x:f>IF(AND(G59="",H59=""),"",IF(G59="",0,G59)-IF(H59="",0,H59))</x:f>
      </x:c>
    </x:row>
    <x:row r="60">
      <x:c r="A60" s="5" t="n"/>
      <x:c r="G60" s="4" t="n"/>
      <x:c r="H60" s="4" t="n"/>
      <x:c r="I60" s="4" t="str">
        <x:f>IF(AND(G60="",H60=""),"",IF(G60="",0,G60)-IF(H60="",0,H60))</x:f>
      </x:c>
    </x:row>
    <x:row r="61">
      <x:c r="A61" s="5" t="n"/>
      <x:c r="G61" s="4" t="n"/>
      <x:c r="H61" s="4" t="n"/>
      <x:c r="I61" s="4" t="str">
        <x:f>IF(AND(G61="",H61=""),"",IF(G61="",0,G61)-IF(H61="",0,H61))</x:f>
      </x:c>
    </x:row>
    <x:row r="62">
      <x:c r="A62" s="5" t="n"/>
      <x:c r="G62" s="4" t="n"/>
      <x:c r="H62" s="4" t="n"/>
      <x:c r="I62" s="4" t="str">
        <x:f>IF(AND(G62="",H62=""),"",IF(G62="",0,G62)-IF(H62="",0,H62))</x:f>
      </x:c>
    </x:row>
    <x:row r="63">
      <x:c r="A63" s="5" t="n"/>
      <x:c r="G63" s="4" t="n"/>
      <x:c r="H63" s="4" t="n"/>
      <x:c r="I63" s="4" t="str">
        <x:f>IF(AND(G63="",H63=""),"",IF(G63="",0,G63)-IF(H63="",0,H63))</x:f>
      </x:c>
    </x:row>
    <x:row r="64">
      <x:c r="A64" s="5" t="n"/>
      <x:c r="G64" s="4" t="n"/>
      <x:c r="H64" s="4" t="n"/>
      <x:c r="I64" s="4" t="str">
        <x:f>IF(AND(G64="",H64=""),"",IF(G64="",0,G64)-IF(H64="",0,H64))</x:f>
      </x:c>
    </x:row>
    <x:row r="65">
      <x:c r="A65" s="5" t="n"/>
      <x:c r="G65" s="4" t="n"/>
      <x:c r="H65" s="4" t="n"/>
      <x:c r="I65" s="4" t="str">
        <x:f>IF(AND(G65="",H65=""),"",IF(G65="",0,G65)-IF(H65="",0,H65))</x:f>
      </x:c>
    </x:row>
    <x:row r="66">
      <x:c r="A66" s="5" t="n"/>
      <x:c r="G66" s="4" t="n"/>
      <x:c r="H66" s="4" t="n"/>
      <x:c r="I66" s="4" t="str">
        <x:f>IF(AND(G66="",H66=""),"",IF(G66="",0,G66)-IF(H66="",0,H66))</x:f>
      </x:c>
    </x:row>
    <x:row r="67">
      <x:c r="A67" s="5" t="n"/>
      <x:c r="G67" s="4" t="n"/>
      <x:c r="H67" s="4" t="n"/>
      <x:c r="I67" s="4" t="str">
        <x:f>IF(AND(G67="",H67=""),"",IF(G67="",0,G67)-IF(H67="",0,H67))</x:f>
      </x:c>
    </x:row>
    <x:row r="68">
      <x:c r="A68" s="5" t="n"/>
      <x:c r="G68" s="4" t="n"/>
      <x:c r="H68" s="4" t="n"/>
      <x:c r="I68" s="4" t="str">
        <x:f>IF(AND(G68="",H68=""),"",IF(G68="",0,G68)-IF(H68="",0,H68))</x:f>
      </x:c>
    </x:row>
    <x:row r="69">
      <x:c r="A69" s="5" t="n"/>
      <x:c r="G69" s="4" t="n"/>
      <x:c r="H69" s="4" t="n"/>
      <x:c r="I69" s="4" t="str">
        <x:f>IF(AND(G69="",H69=""),"",IF(G69="",0,G69)-IF(H69="",0,H69))</x:f>
      </x:c>
    </x:row>
    <x:row r="70">
      <x:c r="A70" s="5" t="n"/>
      <x:c r="G70" s="4" t="n"/>
      <x:c r="H70" s="4" t="n"/>
      <x:c r="I70" s="4" t="str">
        <x:f>IF(AND(G70="",H70=""),"",IF(G70="",0,G70)-IF(H70="",0,H70))</x:f>
      </x:c>
    </x:row>
    <x:row r="71">
      <x:c r="A71" s="5" t="n"/>
      <x:c r="G71" s="4" t="n"/>
      <x:c r="H71" s="4" t="n"/>
      <x:c r="I71" s="4" t="str">
        <x:f>IF(AND(G71="",H71=""),"",IF(G71="",0,G71)-IF(H71="",0,H71))</x:f>
      </x:c>
    </x:row>
    <x:row r="72">
      <x:c r="A72" s="5" t="n"/>
      <x:c r="G72" s="4" t="n"/>
      <x:c r="H72" s="4" t="n"/>
      <x:c r="I72" s="4" t="str">
        <x:f>IF(AND(G72="",H72=""),"",IF(G72="",0,G72)-IF(H72="",0,H72))</x:f>
      </x:c>
    </x:row>
    <x:row r="73">
      <x:c r="A73" s="5" t="n"/>
      <x:c r="G73" s="4" t="n"/>
      <x:c r="H73" s="4" t="n"/>
      <x:c r="I73" s="4" t="str">
        <x:f>IF(AND(G73="",H73=""),"",IF(G73="",0,G73)-IF(H73="",0,H73))</x:f>
      </x:c>
    </x:row>
    <x:row r="74">
      <x:c r="A74" s="5" t="n"/>
      <x:c r="G74" s="4" t="n"/>
      <x:c r="H74" s="4" t="n"/>
      <x:c r="I74" s="4" t="str">
        <x:f>IF(AND(G74="",H74=""),"",IF(G74="",0,G74)-IF(H74="",0,H74))</x:f>
      </x:c>
    </x:row>
    <x:row r="75">
      <x:c r="A75" s="5" t="n"/>
      <x:c r="G75" s="4" t="n"/>
      <x:c r="H75" s="4" t="n"/>
      <x:c r="I75" s="4" t="str">
        <x:f>IF(AND(G75="",H75=""),"",IF(G75="",0,G75)-IF(H75="",0,H75))</x:f>
      </x:c>
    </x:row>
    <x:row r="76">
      <x:c r="A76" s="5" t="n"/>
      <x:c r="G76" s="4" t="n"/>
      <x:c r="H76" s="4" t="n"/>
      <x:c r="I76" s="4" t="str">
        <x:f>IF(AND(G76="",H76=""),"",IF(G76="",0,G76)-IF(H76="",0,H76))</x:f>
      </x:c>
    </x:row>
    <x:row r="77">
      <x:c r="A77" s="5" t="n"/>
      <x:c r="G77" s="4" t="n"/>
      <x:c r="H77" s="4" t="n"/>
      <x:c r="I77" s="4" t="str">
        <x:f>IF(AND(G77="",H77=""),"",IF(G77="",0,G77)-IF(H77="",0,H77))</x:f>
      </x:c>
    </x:row>
    <x:row r="78">
      <x:c r="A78" s="5" t="n"/>
      <x:c r="G78" s="4" t="n"/>
      <x:c r="H78" s="4" t="n"/>
      <x:c r="I78" s="4" t="str">
        <x:f>IF(AND(G78="",H78=""),"",IF(G78="",0,G78)-IF(H78="",0,H78))</x:f>
      </x:c>
    </x:row>
    <x:row r="79">
      <x:c r="A79" s="5" t="n"/>
      <x:c r="G79" s="4" t="n"/>
      <x:c r="H79" s="4" t="n"/>
      <x:c r="I79" s="4" t="str">
        <x:f>IF(AND(G79="",H79=""),"",IF(G79="",0,G79)-IF(H79="",0,H79))</x:f>
      </x:c>
    </x:row>
    <x:row r="80">
      <x:c r="A80" s="5" t="n"/>
      <x:c r="G80" s="4" t="n"/>
      <x:c r="H80" s="4" t="n"/>
      <x:c r="I80" s="4" t="str">
        <x:f>IF(AND(G80="",H80=""),"",IF(G80="",0,G80)-IF(H80="",0,H80))</x:f>
      </x:c>
    </x:row>
    <x:row r="81">
      <x:c r="A81" s="5" t="n"/>
      <x:c r="G81" s="4" t="n"/>
      <x:c r="H81" s="4" t="n"/>
      <x:c r="I81" s="4" t="str">
        <x:f>IF(AND(G81="",H81=""),"",IF(G81="",0,G81)-IF(H81="",0,H81))</x:f>
      </x:c>
    </x:row>
    <x:row r="82">
      <x:c r="A82" s="5" t="n"/>
      <x:c r="G82" s="4" t="n"/>
      <x:c r="H82" s="4" t="n"/>
      <x:c r="I82" s="4" t="str">
        <x:f>IF(AND(G82="",H82=""),"",IF(G82="",0,G82)-IF(H82="",0,H82))</x:f>
      </x:c>
    </x:row>
    <x:row r="83">
      <x:c r="A83" s="5" t="n"/>
      <x:c r="G83" s="4" t="n"/>
      <x:c r="H83" s="4" t="n"/>
      <x:c r="I83" s="4" t="str">
        <x:f>IF(AND(G83="",H83=""),"",IF(G83="",0,G83)-IF(H83="",0,H83))</x:f>
      </x:c>
    </x:row>
    <x:row r="84">
      <x:c r="A84" s="5" t="n"/>
      <x:c r="G84" s="4" t="n"/>
      <x:c r="H84" s="4" t="n"/>
      <x:c r="I84" s="4" t="str">
        <x:f>IF(AND(G84="",H84=""),"",IF(G84="",0,G84)-IF(H84="",0,H84))</x:f>
      </x:c>
    </x:row>
    <x:row r="85">
      <x:c r="A85" s="5" t="n"/>
      <x:c r="G85" s="4" t="n"/>
      <x:c r="H85" s="4" t="n"/>
      <x:c r="I85" s="4" t="str">
        <x:f>IF(AND(G85="",H85=""),"",IF(G85="",0,G85)-IF(H85="",0,H85))</x:f>
      </x:c>
    </x:row>
    <x:row r="86">
      <x:c r="A86" s="5" t="n"/>
      <x:c r="G86" s="4" t="n"/>
      <x:c r="H86" s="4" t="n"/>
      <x:c r="I86" s="4" t="str">
        <x:f>IF(AND(G86="",H86=""),"",IF(G86="",0,G86)-IF(H86="",0,H86))</x:f>
      </x:c>
    </x:row>
    <x:row r="87">
      <x:c r="A87" s="5" t="n"/>
      <x:c r="G87" s="4" t="n"/>
      <x:c r="H87" s="4" t="n"/>
      <x:c r="I87" s="4" t="str">
        <x:f>IF(AND(G87="",H87=""),"",IF(G87="",0,G87)-IF(H87="",0,H87))</x:f>
      </x:c>
    </x:row>
    <x:row r="88">
      <x:c r="A88" s="5" t="n"/>
      <x:c r="G88" s="4" t="n"/>
      <x:c r="H88" s="4" t="n"/>
      <x:c r="I88" s="4" t="str">
        <x:f>IF(AND(G88="",H88=""),"",IF(G88="",0,G88)-IF(H88="",0,H88))</x:f>
      </x:c>
    </x:row>
    <x:row r="89">
      <x:c r="A89" s="5" t="n"/>
      <x:c r="G89" s="4" t="n"/>
      <x:c r="H89" s="4" t="n"/>
      <x:c r="I89" s="4" t="str">
        <x:f>IF(AND(G89="",H89=""),"",IF(G89="",0,G89)-IF(H89="",0,H89))</x:f>
      </x:c>
    </x:row>
    <x:row r="90">
      <x:c r="A90" s="5" t="n"/>
      <x:c r="G90" s="4" t="n"/>
      <x:c r="H90" s="4" t="n"/>
      <x:c r="I90" s="4" t="str">
        <x:f>IF(AND(G90="",H90=""),"",IF(G90="",0,G90)-IF(H90="",0,H90))</x:f>
      </x:c>
    </x:row>
    <x:row r="91">
      <x:c r="A91" s="5" t="n"/>
      <x:c r="G91" s="4" t="n"/>
      <x:c r="H91" s="4" t="n"/>
      <x:c r="I91" s="4" t="str">
        <x:f>IF(AND(G91="",H91=""),"",IF(G91="",0,G91)-IF(H91="",0,H91))</x:f>
      </x:c>
    </x:row>
    <x:row r="92">
      <x:c r="A92" s="5" t="n"/>
      <x:c r="G92" s="4" t="n"/>
      <x:c r="H92" s="4" t="n"/>
      <x:c r="I92" s="4" t="str">
        <x:f>IF(AND(G92="",H92=""),"",IF(G92="",0,G92)-IF(H92="",0,H92))</x:f>
      </x:c>
    </x:row>
    <x:row r="93">
      <x:c r="A93" s="5" t="n"/>
      <x:c r="G93" s="4" t="n"/>
      <x:c r="H93" s="4" t="n"/>
      <x:c r="I93" s="4" t="str">
        <x:f>IF(AND(G93="",H93=""),"",IF(G93="",0,G93)-IF(H93="",0,H93))</x:f>
      </x:c>
    </x:row>
    <x:row r="94">
      <x:c r="A94" s="5" t="n"/>
      <x:c r="G94" s="4" t="n"/>
      <x:c r="H94" s="4" t="n"/>
      <x:c r="I94" s="4" t="str">
        <x:f>IF(AND(G94="",H94=""),"",IF(G94="",0,G94)-IF(H94="",0,H94))</x:f>
      </x:c>
    </x:row>
    <x:row r="95">
      <x:c r="A95" s="5" t="n"/>
      <x:c r="G95" s="4" t="n"/>
      <x:c r="H95" s="4" t="n"/>
      <x:c r="I95" s="4" t="str">
        <x:f>IF(AND(G95="",H95=""),"",IF(G95="",0,G95)-IF(H95="",0,H95))</x:f>
      </x:c>
    </x:row>
    <x:row r="96">
      <x:c r="A96" s="5" t="n"/>
      <x:c r="G96" s="4" t="n"/>
      <x:c r="H96" s="4" t="n"/>
      <x:c r="I96" s="4" t="str">
        <x:f>IF(AND(G96="",H96=""),"",IF(G96="",0,G96)-IF(H96="",0,H96))</x:f>
      </x:c>
    </x:row>
    <x:row r="97">
      <x:c r="A97" s="5" t="n"/>
      <x:c r="G97" s="4" t="n"/>
      <x:c r="H97" s="4" t="n"/>
      <x:c r="I97" s="4" t="str">
        <x:f>IF(AND(G97="",H97=""),"",IF(G97="",0,G97)-IF(H97="",0,H97))</x:f>
      </x:c>
    </x:row>
    <x:row r="98">
      <x:c r="A98" s="5" t="n"/>
      <x:c r="G98" s="4" t="n"/>
      <x:c r="H98" s="4" t="n"/>
      <x:c r="I98" s="4" t="str">
        <x:f>IF(AND(G98="",H98=""),"",IF(G98="",0,G98)-IF(H98="",0,H98))</x:f>
      </x:c>
    </x:row>
    <x:row r="99">
      <x:c r="A99" s="5" t="n"/>
      <x:c r="G99" s="4" t="n"/>
      <x:c r="H99" s="4" t="n"/>
      <x:c r="I99" s="4" t="str">
        <x:f>IF(AND(G99="",H99=""),"",IF(G99="",0,G99)-IF(H99="",0,H99))</x:f>
      </x:c>
    </x:row>
    <x:row r="100">
      <x:c r="A100" s="5" t="n"/>
      <x:c r="G100" s="4" t="n"/>
      <x:c r="H100" s="4" t="n"/>
      <x:c r="I100" s="4" t="str">
        <x:f>IF(AND(G100="",H100=""),"",IF(G100="",0,G100)-IF(H100="",0,H100))</x:f>
      </x:c>
    </x:row>
    <x:row r="101">
      <x:c r="A101" s="5" t="n"/>
      <x:c r="G101" s="4" t="n"/>
      <x:c r="H101" s="4" t="n"/>
      <x:c r="I101" s="4" t="str">
        <x:f>IF(AND(G101="",H101=""),"",IF(G101="",0,G101)-IF(H101="",0,H101))</x:f>
      </x:c>
    </x:row>
    <x:row r="102">
      <x:c r="A102" s="5" t="n"/>
      <x:c r="G102" s="4" t="n"/>
      <x:c r="H102" s="4" t="n"/>
      <x:c r="I102" s="4" t="str">
        <x:f>IF(AND(G102="",H102=""),"",IF(G102="",0,G102)-IF(H102="",0,H102))</x:f>
      </x:c>
    </x:row>
    <x:row r="103">
      <x:c r="A103" s="5" t="n"/>
      <x:c r="G103" s="4" t="n"/>
      <x:c r="H103" s="4" t="n"/>
      <x:c r="I103" s="4" t="str">
        <x:f>IF(AND(G103="",H103=""),"",IF(G103="",0,G103)-IF(H103="",0,H103))</x:f>
      </x:c>
    </x:row>
    <x:row r="104">
      <x:c r="A104" s="5" t="n"/>
      <x:c r="G104" s="4" t="n"/>
      <x:c r="H104" s="4" t="n"/>
      <x:c r="I104" s="4" t="str">
        <x:f>IF(AND(G104="",H104=""),"",IF(G104="",0,G104)-IF(H104="",0,H104))</x:f>
      </x:c>
    </x:row>
    <x:row r="105">
      <x:c r="A105" s="5" t="n"/>
      <x:c r="G105" s="4" t="n"/>
      <x:c r="H105" s="4" t="n"/>
      <x:c r="I105" s="4" t="str">
        <x:f>IF(AND(G105="",H105=""),"",IF(G105="",0,G105)-IF(H105="",0,H105))</x:f>
      </x:c>
    </x:row>
    <x:row r="106">
      <x:c r="A106" s="5" t="n"/>
      <x:c r="G106" s="4" t="n"/>
      <x:c r="H106" s="4" t="n"/>
      <x:c r="I106" s="4" t="str">
        <x:f>IF(AND(G106="",H106=""),"",IF(G106="",0,G106)-IF(H106="",0,H106))</x:f>
      </x:c>
    </x:row>
    <x:row r="107">
      <x:c r="A107" s="5" t="n"/>
      <x:c r="G107" s="4" t="n"/>
      <x:c r="H107" s="4" t="n"/>
      <x:c r="I107" s="4" t="str">
        <x:f>IF(AND(G107="",H107=""),"",IF(G107="",0,G107)-IF(H107="",0,H107))</x:f>
      </x:c>
    </x:row>
    <x:row r="108">
      <x:c r="A108" s="5" t="n"/>
      <x:c r="G108" s="4" t="n"/>
      <x:c r="H108" s="4" t="n"/>
      <x:c r="I108" s="4" t="str">
        <x:f>IF(AND(G108="",H108=""),"",IF(G108="",0,G108)-IF(H108="",0,H108))</x:f>
      </x:c>
    </x:row>
    <x:row r="109">
      <x:c r="A109" s="5" t="n"/>
      <x:c r="G109" s="4" t="n"/>
      <x:c r="H109" s="4" t="n"/>
      <x:c r="I109" s="4" t="str">
        <x:f>IF(AND(G109="",H109=""),"",IF(G109="",0,G109)-IF(H109="",0,H109))</x:f>
      </x:c>
    </x:row>
    <x:row r="110">
      <x:c r="A110" s="5" t="n"/>
      <x:c r="G110" s="4" t="n"/>
      <x:c r="H110" s="4" t="n"/>
      <x:c r="I110" s="4" t="str">
        <x:f>IF(AND(G110="",H110=""),"",IF(G110="",0,G110)-IF(H110="",0,H110))</x:f>
      </x:c>
    </x:row>
    <x:row r="111">
      <x:c r="A111" s="5" t="n"/>
      <x:c r="G111" s="4" t="n"/>
      <x:c r="H111" s="4" t="n"/>
      <x:c r="I111" s="4" t="str">
        <x:f>IF(AND(G111="",H111=""),"",IF(G111="",0,G111)-IF(H111="",0,H111))</x:f>
      </x:c>
    </x:row>
    <x:row r="112">
      <x:c r="A112" s="5" t="n"/>
      <x:c r="G112" s="4" t="n"/>
      <x:c r="H112" s="4" t="n"/>
      <x:c r="I112" s="4" t="str">
        <x:f>IF(AND(G112="",H112=""),"",IF(G112="",0,G112)-IF(H112="",0,H112))</x:f>
      </x:c>
    </x:row>
    <x:row r="113">
      <x:c r="A113" s="5" t="n"/>
      <x:c r="G113" s="4" t="n"/>
      <x:c r="H113" s="4" t="n"/>
      <x:c r="I113" s="4" t="str">
        <x:f>IF(AND(G113="",H113=""),"",IF(G113="",0,G113)-IF(H113="",0,H113))</x:f>
      </x:c>
    </x:row>
    <x:row r="114">
      <x:c r="A114" s="5" t="n"/>
      <x:c r="G114" s="4" t="n"/>
      <x:c r="H114" s="4" t="n"/>
      <x:c r="I114" s="4" t="str">
        <x:f>IF(AND(G114="",H114=""),"",IF(G114="",0,G114)-IF(H114="",0,H114))</x:f>
      </x:c>
    </x:row>
    <x:row r="115">
      <x:c r="A115" s="5" t="n"/>
      <x:c r="G115" s="4" t="n"/>
      <x:c r="H115" s="4" t="n"/>
      <x:c r="I115" s="4" t="str">
        <x:f>IF(AND(G115="",H115=""),"",IF(G115="",0,G115)-IF(H115="",0,H115))</x:f>
      </x:c>
    </x:row>
    <x:row r="116">
      <x:c r="A116" s="5" t="n"/>
      <x:c r="G116" s="4" t="n"/>
      <x:c r="H116" s="4" t="n"/>
      <x:c r="I116" s="4" t="str">
        <x:f>IF(AND(G116="",H116=""),"",IF(G116="",0,G116)-IF(H116="",0,H116))</x:f>
      </x:c>
    </x:row>
    <x:row r="117">
      <x:c r="A117" s="5" t="n"/>
      <x:c r="G117" s="4" t="n"/>
      <x:c r="H117" s="4" t="n"/>
      <x:c r="I117" s="4" t="str">
        <x:f>IF(AND(G117="",H117=""),"",IF(G117="",0,G117)-IF(H117="",0,H117))</x:f>
      </x:c>
    </x:row>
    <x:row r="118">
      <x:c r="A118" s="5" t="n"/>
      <x:c r="G118" s="4" t="n"/>
      <x:c r="H118" s="4" t="n"/>
      <x:c r="I118" s="4" t="str">
        <x:f>IF(AND(G118="",H118=""),"",IF(G118="",0,G118)-IF(H118="",0,H118))</x:f>
      </x:c>
    </x:row>
    <x:row r="119">
      <x:c r="A119" s="5" t="n"/>
      <x:c r="G119" s="4" t="n"/>
      <x:c r="H119" s="4" t="n"/>
      <x:c r="I119" s="4" t="str">
        <x:f>IF(AND(G119="",H119=""),"",IF(G119="",0,G119)-IF(H119="",0,H119))</x:f>
      </x:c>
    </x:row>
    <x:row r="120">
      <x:c r="A120" s="5" t="n"/>
      <x:c r="G120" s="4" t="n"/>
      <x:c r="H120" s="4" t="n"/>
      <x:c r="I120" s="4" t="str">
        <x:f>IF(AND(G120="",H120=""),"",IF(G120="",0,G120)-IF(H120="",0,H120))</x:f>
      </x:c>
    </x:row>
    <x:row r="121">
      <x:c r="A121" s="5" t="n"/>
      <x:c r="G121" s="4" t="n"/>
      <x:c r="H121" s="4" t="n"/>
      <x:c r="I121" s="4" t="str">
        <x:f>IF(AND(G121="",H121=""),"",IF(G121="",0,G121)-IF(H121="",0,H121))</x:f>
      </x:c>
    </x:row>
    <x:row r="122">
      <x:c r="A122" s="5" t="n"/>
      <x:c r="G122" s="4" t="n"/>
      <x:c r="H122" s="4" t="n"/>
      <x:c r="I122" s="4" t="str">
        <x:f>IF(AND(G122="",H122=""),"",IF(G122="",0,G122)-IF(H122="",0,H122))</x:f>
      </x:c>
    </x:row>
    <x:row r="123">
      <x:c r="A123" s="5" t="n"/>
      <x:c r="G123" s="4" t="n"/>
      <x:c r="H123" s="4" t="n"/>
      <x:c r="I123" s="4" t="str">
        <x:f>IF(AND(G123="",H123=""),"",IF(G123="",0,G123)-IF(H123="",0,H123))</x:f>
      </x:c>
    </x:row>
    <x:row r="124">
      <x:c r="A124" s="5" t="n"/>
      <x:c r="G124" s="4" t="n"/>
      <x:c r="H124" s="4" t="n"/>
      <x:c r="I124" s="4" t="str">
        <x:f>IF(AND(G124="",H124=""),"",IF(G124="",0,G124)-IF(H124="",0,H124))</x:f>
      </x:c>
    </x:row>
    <x:row r="125">
      <x:c r="A125" s="5" t="n"/>
      <x:c r="G125" s="4" t="n"/>
      <x:c r="H125" s="4" t="n"/>
      <x:c r="I125" s="4" t="str">
        <x:f>IF(AND(G125="",H125=""),"",IF(G125="",0,G125)-IF(H125="",0,H125))</x:f>
      </x:c>
    </x:row>
    <x:row r="126">
      <x:c r="A126" s="5" t="n"/>
      <x:c r="G126" s="4" t="n"/>
      <x:c r="H126" s="4" t="n"/>
      <x:c r="I126" s="4" t="str">
        <x:f>IF(AND(G126="",H126=""),"",IF(G126="",0,G126)-IF(H126="",0,H126))</x:f>
      </x:c>
    </x:row>
    <x:row r="127">
      <x:c r="A127" s="5" t="n"/>
      <x:c r="G127" s="4" t="n"/>
      <x:c r="H127" s="4" t="n"/>
      <x:c r="I127" s="4" t="str">
        <x:f>IF(AND(G127="",H127=""),"",IF(G127="",0,G127)-IF(H127="",0,H127))</x:f>
      </x:c>
    </x:row>
    <x:row r="128">
      <x:c r="A128" s="5" t="n"/>
      <x:c r="G128" s="4" t="n"/>
      <x:c r="H128" s="4" t="n"/>
      <x:c r="I128" s="4" t="str">
        <x:f>IF(AND(G128="",H128=""),"",IF(G128="",0,G128)-IF(H128="",0,H128))</x:f>
      </x:c>
    </x:row>
    <x:row r="129">
      <x:c r="A129" s="5" t="n"/>
      <x:c r="G129" s="4" t="n"/>
      <x:c r="H129" s="4" t="n"/>
      <x:c r="I129" s="4" t="str">
        <x:f>IF(AND(G129="",H129=""),"",IF(G129="",0,G129)-IF(H129="",0,H129))</x:f>
      </x:c>
    </x:row>
    <x:row r="130">
      <x:c r="A130" s="5" t="n"/>
      <x:c r="G130" s="4" t="n"/>
      <x:c r="H130" s="4" t="n"/>
      <x:c r="I130" s="4" t="str">
        <x:f>IF(AND(G130="",H130=""),"",IF(G130="",0,G130)-IF(H130="",0,H130))</x:f>
      </x:c>
    </x:row>
    <x:row r="131">
      <x:c r="A131" s="5" t="n"/>
      <x:c r="G131" s="4" t="n"/>
      <x:c r="H131" s="4" t="n"/>
      <x:c r="I131" s="4" t="str">
        <x:f>IF(AND(G131="",H131=""),"",IF(G131="",0,G131)-IF(H131="",0,H131))</x:f>
      </x:c>
    </x:row>
    <x:row r="132">
      <x:c r="A132" s="5" t="n"/>
      <x:c r="G132" s="4" t="n"/>
      <x:c r="H132" s="4" t="n"/>
      <x:c r="I132" s="4" t="str">
        <x:f>IF(AND(G132="",H132=""),"",IF(G132="",0,G132)-IF(H132="",0,H132))</x:f>
      </x:c>
    </x:row>
    <x:row r="133">
      <x:c r="A133" s="5" t="n"/>
      <x:c r="G133" s="4" t="n"/>
      <x:c r="H133" s="4" t="n"/>
      <x:c r="I133" s="4" t="str">
        <x:f>IF(AND(G133="",H133=""),"",IF(G133="",0,G133)-IF(H133="",0,H133))</x:f>
      </x:c>
    </x:row>
    <x:row r="134">
      <x:c r="A134" s="5" t="n"/>
      <x:c r="G134" s="4" t="n"/>
      <x:c r="H134" s="4" t="n"/>
      <x:c r="I134" s="4" t="str">
        <x:f>IF(AND(G134="",H134=""),"",IF(G134="",0,G134)-IF(H134="",0,H134))</x:f>
      </x:c>
    </x:row>
    <x:row r="135">
      <x:c r="A135" s="5" t="n"/>
      <x:c r="G135" s="4" t="n"/>
      <x:c r="H135" s="4" t="n"/>
      <x:c r="I135" s="4" t="str">
        <x:f>IF(AND(G135="",H135=""),"",IF(G135="",0,G135)-IF(H135="",0,H135))</x:f>
      </x:c>
    </x:row>
    <x:row r="136">
      <x:c r="A136" s="5" t="n"/>
      <x:c r="G136" s="4" t="n"/>
      <x:c r="H136" s="4" t="n"/>
      <x:c r="I136" s="4" t="str">
        <x:f>IF(AND(G136="",H136=""),"",IF(G136="",0,G136)-IF(H136="",0,H136))</x:f>
      </x:c>
    </x:row>
    <x:row r="137">
      <x:c r="A137" s="5" t="n"/>
      <x:c r="G137" s="4" t="n"/>
      <x:c r="H137" s="4" t="n"/>
      <x:c r="I137" s="4" t="str">
        <x:f>IF(AND(G137="",H137=""),"",IF(G137="",0,G137)-IF(H137="",0,H137))</x:f>
      </x:c>
    </x:row>
    <x:row r="138">
      <x:c r="A138" s="5" t="n"/>
      <x:c r="G138" s="4" t="n"/>
      <x:c r="H138" s="4" t="n"/>
      <x:c r="I138" s="4" t="str">
        <x:f>IF(AND(G138="",H138=""),"",IF(G138="",0,G138)-IF(H138="",0,H138))</x:f>
      </x:c>
    </x:row>
    <x:row r="139">
      <x:c r="A139" s="5" t="n"/>
      <x:c r="G139" s="4" t="n"/>
      <x:c r="H139" s="4" t="n"/>
      <x:c r="I139" s="4" t="str">
        <x:f>IF(AND(G139="",H139=""),"",IF(G139="",0,G139)-IF(H139="",0,H139))</x:f>
      </x:c>
    </x:row>
    <x:row r="140">
      <x:c r="A140" s="5" t="n"/>
      <x:c r="G140" s="4" t="n"/>
      <x:c r="H140" s="4" t="n"/>
      <x:c r="I140" s="4" t="str">
        <x:f>IF(AND(G140="",H140=""),"",IF(G140="",0,G140)-IF(H140="",0,H140))</x:f>
      </x:c>
    </x:row>
    <x:row r="141">
      <x:c r="A141" s="5" t="n"/>
      <x:c r="G141" s="4" t="n"/>
      <x:c r="H141" s="4" t="n"/>
      <x:c r="I141" s="4" t="str">
        <x:f>IF(AND(G141="",H141=""),"",IF(G141="",0,G141)-IF(H141="",0,H141))</x:f>
      </x:c>
    </x:row>
    <x:row r="142">
      <x:c r="A142" s="5" t="n"/>
      <x:c r="G142" s="4" t="n"/>
      <x:c r="H142" s="4" t="n"/>
      <x:c r="I142" s="4" t="str">
        <x:f>IF(AND(G142="",H142=""),"",IF(G142="",0,G142)-IF(H142="",0,H142))</x:f>
      </x:c>
    </x:row>
    <x:row r="143">
      <x:c r="A143" s="5" t="n"/>
      <x:c r="G143" s="4" t="n"/>
      <x:c r="H143" s="4" t="n"/>
      <x:c r="I143" s="4" t="str">
        <x:f>IF(AND(G143="",H143=""),"",IF(G143="",0,G143)-IF(H143="",0,H143))</x:f>
      </x:c>
    </x:row>
    <x:row r="144">
      <x:c r="A144" s="5" t="n"/>
      <x:c r="G144" s="4" t="n"/>
      <x:c r="H144" s="4" t="n"/>
      <x:c r="I144" s="4" t="str">
        <x:f>IF(AND(G144="",H144=""),"",IF(G144="",0,G144)-IF(H144="",0,H144))</x:f>
      </x:c>
    </x:row>
    <x:row r="145">
      <x:c r="A145" s="5" t="n"/>
      <x:c r="G145" s="4" t="n"/>
      <x:c r="H145" s="4" t="n"/>
      <x:c r="I145" s="4" t="str">
        <x:f>IF(AND(G145="",H145=""),"",IF(G145="",0,G145)-IF(H145="",0,H145))</x:f>
      </x:c>
    </x:row>
    <x:row r="146">
      <x:c r="A146" s="5" t="n"/>
      <x:c r="G146" s="4" t="n"/>
      <x:c r="H146" s="4" t="n"/>
      <x:c r="I146" s="4" t="str">
        <x:f>IF(AND(G146="",H146=""),"",IF(G146="",0,G146)-IF(H146="",0,H146))</x:f>
      </x:c>
    </x:row>
    <x:row r="147">
      <x:c r="A147" s="5" t="n"/>
      <x:c r="G147" s="4" t="n"/>
      <x:c r="H147" s="4" t="n"/>
      <x:c r="I147" s="4" t="str">
        <x:f>IF(AND(G147="",H147=""),"",IF(G147="",0,G147)-IF(H147="",0,H147))</x:f>
      </x:c>
    </x:row>
    <x:row r="148">
      <x:c r="A148" s="5" t="n"/>
      <x:c r="G148" s="4" t="n"/>
      <x:c r="H148" s="4" t="n"/>
      <x:c r="I148" s="4" t="str">
        <x:f>IF(AND(G148="",H148=""),"",IF(G148="",0,G148)-IF(H148="",0,H148))</x:f>
      </x:c>
    </x:row>
    <x:row r="149">
      <x:c r="A149" s="5" t="n"/>
      <x:c r="G149" s="4" t="n"/>
      <x:c r="H149" s="4" t="n"/>
      <x:c r="I149" s="4" t="str">
        <x:f>IF(AND(G149="",H149=""),"",IF(G149="",0,G149)-IF(H149="",0,H149))</x:f>
      </x:c>
    </x:row>
    <x:row r="150">
      <x:c r="A150" s="5" t="n"/>
      <x:c r="G150" s="4" t="n"/>
      <x:c r="H150" s="4" t="n"/>
      <x:c r="I150" s="4" t="str">
        <x:f>IF(AND(G150="",H150=""),"",IF(G150="",0,G150)-IF(H150="",0,H150))</x:f>
      </x:c>
    </x:row>
    <x:row r="151">
      <x:c r="A151" s="5" t="n"/>
      <x:c r="G151" s="4" t="n"/>
      <x:c r="H151" s="4" t="n"/>
      <x:c r="I151" s="4" t="str">
        <x:f>IF(AND(G151="",H151=""),"",IF(G151="",0,G151)-IF(H151="",0,H151))</x:f>
      </x:c>
    </x:row>
    <x:row r="152">
      <x:c r="A152" s="5" t="n"/>
      <x:c r="G152" s="4" t="n"/>
      <x:c r="H152" s="4" t="n"/>
      <x:c r="I152" s="4" t="str">
        <x:f>IF(AND(G152="",H152=""),"",IF(G152="",0,G152)-IF(H152="",0,H152))</x:f>
      </x:c>
    </x:row>
    <x:row r="153">
      <x:c r="A153" s="5" t="n"/>
      <x:c r="G153" s="4" t="n"/>
      <x:c r="H153" s="4" t="n"/>
      <x:c r="I153" s="4" t="str">
        <x:f>IF(AND(G153="",H153=""),"",IF(G153="",0,G153)-IF(H153="",0,H153))</x:f>
      </x:c>
    </x:row>
    <x:row r="154">
      <x:c r="A154" s="5" t="n"/>
      <x:c r="G154" s="4" t="n"/>
      <x:c r="H154" s="4" t="n"/>
      <x:c r="I154" s="4" t="str">
        <x:f>IF(AND(G154="",H154=""),"",IF(G154="",0,G154)-IF(H154="",0,H154))</x:f>
      </x:c>
    </x:row>
    <x:row r="155">
      <x:c r="A155" s="5" t="n"/>
      <x:c r="G155" s="4" t="n"/>
      <x:c r="H155" s="4" t="n"/>
      <x:c r="I155" s="4" t="str">
        <x:f>IF(AND(G155="",H155=""),"",IF(G155="",0,G155)-IF(H155="",0,H155))</x:f>
      </x:c>
    </x:row>
    <x:row r="156">
      <x:c r="A156" s="5" t="n"/>
      <x:c r="G156" s="4" t="n"/>
      <x:c r="H156" s="4" t="n"/>
      <x:c r="I156" s="4" t="str">
        <x:f>IF(AND(G156="",H156=""),"",IF(G156="",0,G156)-IF(H156="",0,H156))</x:f>
      </x:c>
    </x:row>
    <x:row r="157">
      <x:c r="A157" s="5" t="n"/>
      <x:c r="G157" s="4" t="n"/>
      <x:c r="H157" s="4" t="n"/>
      <x:c r="I157" s="4" t="str">
        <x:f>IF(AND(G157="",H157=""),"",IF(G157="",0,G157)-IF(H157="",0,H157))</x:f>
      </x:c>
    </x:row>
    <x:row r="158">
      <x:c r="A158" s="5" t="n"/>
      <x:c r="G158" s="4" t="n"/>
      <x:c r="H158" s="4" t="n"/>
      <x:c r="I158" s="4" t="str">
        <x:f>IF(AND(G158="",H158=""),"",IF(G158="",0,G158)-IF(H158="",0,H158))</x:f>
      </x:c>
    </x:row>
    <x:row r="159">
      <x:c r="A159" s="5" t="n"/>
      <x:c r="G159" s="4" t="n"/>
      <x:c r="H159" s="4" t="n"/>
      <x:c r="I159" s="4" t="str">
        <x:f>IF(AND(G159="",H159=""),"",IF(G159="",0,G159)-IF(H159="",0,H159))</x:f>
      </x:c>
    </x:row>
    <x:row r="160">
      <x:c r="A160" s="5" t="n"/>
      <x:c r="G160" s="4" t="n"/>
      <x:c r="H160" s="4" t="n"/>
      <x:c r="I160" s="4" t="str">
        <x:f>IF(AND(G160="",H160=""),"",IF(G160="",0,G160)-IF(H160="",0,H160))</x:f>
      </x:c>
    </x:row>
    <x:row r="161">
      <x:c r="A161" s="5" t="n"/>
      <x:c r="G161" s="4" t="n"/>
      <x:c r="H161" s="4" t="n"/>
      <x:c r="I161" s="4" t="str">
        <x:f>IF(AND(G161="",H161=""),"",IF(G161="",0,G161)-IF(H161="",0,H161))</x:f>
      </x:c>
    </x:row>
    <x:row r="162">
      <x:c r="A162" s="5" t="n"/>
      <x:c r="G162" s="4" t="n"/>
      <x:c r="H162" s="4" t="n"/>
      <x:c r="I162" s="4" t="str">
        <x:f>IF(AND(G162="",H162=""),"",IF(G162="",0,G162)-IF(H162="",0,H162))</x:f>
      </x:c>
    </x:row>
    <x:row r="163">
      <x:c r="A163" s="5" t="n"/>
      <x:c r="G163" s="4" t="n"/>
      <x:c r="H163" s="4" t="n"/>
      <x:c r="I163" s="4" t="str">
        <x:f>IF(AND(G163="",H163=""),"",IF(G163="",0,G163)-IF(H163="",0,H163))</x:f>
      </x:c>
    </x:row>
    <x:row r="164">
      <x:c r="A164" s="5" t="n"/>
      <x:c r="G164" s="4" t="n"/>
      <x:c r="H164" s="4" t="n"/>
      <x:c r="I164" s="4" t="str">
        <x:f>IF(AND(G164="",H164=""),"",IF(G164="",0,G164)-IF(H164="",0,H164))</x:f>
      </x:c>
    </x:row>
    <x:row r="165">
      <x:c r="A165" s="5" t="n"/>
      <x:c r="G165" s="4" t="n"/>
      <x:c r="H165" s="4" t="n"/>
      <x:c r="I165" s="4" t="str">
        <x:f>IF(AND(G165="",H165=""),"",IF(G165="",0,G165)-IF(H165="",0,H165))</x:f>
      </x:c>
    </x:row>
    <x:row r="166">
      <x:c r="A166" s="5" t="n"/>
      <x:c r="G166" s="4" t="n"/>
      <x:c r="H166" s="4" t="n"/>
      <x:c r="I166" s="4" t="str">
        <x:f>IF(AND(G166="",H166=""),"",IF(G166="",0,G166)-IF(H166="",0,H166))</x:f>
      </x:c>
    </x:row>
    <x:row r="167">
      <x:c r="A167" s="5" t="n"/>
      <x:c r="G167" s="4" t="n"/>
      <x:c r="H167" s="4" t="n"/>
      <x:c r="I167" s="4" t="str">
        <x:f>IF(AND(G167="",H167=""),"",IF(G167="",0,G167)-IF(H167="",0,H167))</x:f>
      </x:c>
    </x:row>
    <x:row r="168">
      <x:c r="A168" s="5" t="n"/>
      <x:c r="G168" s="4" t="n"/>
      <x:c r="H168" s="4" t="n"/>
      <x:c r="I168" s="4" t="str">
        <x:f>IF(AND(G168="",H168=""),"",IF(G168="",0,G168)-IF(H168="",0,H168))</x:f>
      </x:c>
    </x:row>
    <x:row r="169">
      <x:c r="A169" s="5" t="n"/>
      <x:c r="G169" s="4" t="n"/>
      <x:c r="H169" s="4" t="n"/>
      <x:c r="I169" s="4" t="str">
        <x:f>IF(AND(G169="",H169=""),"",IF(G169="",0,G169)-IF(H169="",0,H169))</x:f>
      </x:c>
    </x:row>
    <x:row r="170">
      <x:c r="A170" s="5" t="n"/>
      <x:c r="G170" s="4" t="n"/>
      <x:c r="H170" s="4" t="n"/>
      <x:c r="I170" s="4" t="str">
        <x:f>IF(AND(G170="",H170=""),"",IF(G170="",0,G170)-IF(H170="",0,H170))</x:f>
      </x:c>
    </x:row>
    <x:row r="171">
      <x:c r="A171" s="5" t="n"/>
      <x:c r="G171" s="4" t="n"/>
      <x:c r="H171" s="4" t="n"/>
      <x:c r="I171" s="4" t="str">
        <x:f>IF(AND(G171="",H171=""),"",IF(G171="",0,G171)-IF(H171="",0,H171))</x:f>
      </x:c>
    </x:row>
    <x:row r="172">
      <x:c r="A172" s="5" t="n"/>
      <x:c r="G172" s="4" t="n"/>
      <x:c r="H172" s="4" t="n"/>
      <x:c r="I172" s="4" t="str">
        <x:f>IF(AND(G172="",H172=""),"",IF(G172="",0,G172)-IF(H172="",0,H172))</x:f>
      </x:c>
    </x:row>
    <x:row r="173">
      <x:c r="A173" s="5" t="n"/>
      <x:c r="G173" s="4" t="n"/>
      <x:c r="H173" s="4" t="n"/>
      <x:c r="I173" s="4" t="str">
        <x:f>IF(AND(G173="",H173=""),"",IF(G173="",0,G173)-IF(H173="",0,H173))</x:f>
      </x:c>
    </x:row>
    <x:row r="174">
      <x:c r="A174" s="5" t="n"/>
      <x:c r="G174" s="4" t="n"/>
      <x:c r="H174" s="4" t="n"/>
      <x:c r="I174" s="4" t="str">
        <x:f>IF(AND(G174="",H174=""),"",IF(G174="",0,G174)-IF(H174="",0,H174))</x:f>
      </x:c>
    </x:row>
    <x:row r="175">
      <x:c r="A175" s="5" t="n"/>
      <x:c r="G175" s="4" t="n"/>
      <x:c r="H175" s="4" t="n"/>
      <x:c r="I175" s="4" t="str">
        <x:f>IF(AND(G175="",H175=""),"",IF(G175="",0,G175)-IF(H175="",0,H175))</x:f>
      </x:c>
    </x:row>
    <x:row r="176">
      <x:c r="A176" s="5" t="n"/>
      <x:c r="G176" s="4" t="n"/>
      <x:c r="H176" s="4" t="n"/>
      <x:c r="I176" s="4" t="str">
        <x:f>IF(AND(G176="",H176=""),"",IF(G176="",0,G176)-IF(H176="",0,H176))</x:f>
      </x:c>
    </x:row>
    <x:row r="177">
      <x:c r="A177" s="5" t="n"/>
      <x:c r="G177" s="4" t="n"/>
      <x:c r="H177" s="4" t="n"/>
      <x:c r="I177" s="4" t="str">
        <x:f>IF(AND(G177="",H177=""),"",IF(G177="",0,G177)-IF(H177="",0,H177))</x:f>
      </x:c>
    </x:row>
    <x:row r="178">
      <x:c r="A178" s="5" t="n"/>
      <x:c r="G178" s="4" t="n"/>
      <x:c r="H178" s="4" t="n"/>
      <x:c r="I178" s="4" t="str">
        <x:f>IF(AND(G178="",H178=""),"",IF(G178="",0,G178)-IF(H178="",0,H178))</x:f>
      </x:c>
    </x:row>
    <x:row r="179">
      <x:c r="A179" s="5" t="n"/>
      <x:c r="G179" s="4" t="n"/>
      <x:c r="H179" s="4" t="n"/>
      <x:c r="I179" s="4" t="str">
        <x:f>IF(AND(G179="",H179=""),"",IF(G179="",0,G179)-IF(H179="",0,H179))</x:f>
      </x:c>
    </x:row>
    <x:row r="180">
      <x:c r="A180" s="5" t="n"/>
      <x:c r="G180" s="4" t="n"/>
      <x:c r="H180" s="4" t="n"/>
      <x:c r="I180" s="4" t="str">
        <x:f>IF(AND(G180="",H180=""),"",IF(G180="",0,G180)-IF(H180="",0,H180))</x:f>
      </x:c>
    </x:row>
    <x:row r="181">
      <x:c r="A181" s="5" t="n"/>
      <x:c r="G181" s="4" t="n"/>
      <x:c r="H181" s="4" t="n"/>
      <x:c r="I181" s="4" t="str">
        <x:f>IF(AND(G181="",H181=""),"",IF(G181="",0,G181)-IF(H181="",0,H181))</x:f>
      </x:c>
    </x:row>
    <x:row r="182">
      <x:c r="A182" s="5" t="n"/>
      <x:c r="G182" s="4" t="n"/>
      <x:c r="H182" s="4" t="n"/>
      <x:c r="I182" s="4" t="str">
        <x:f>IF(AND(G182="",H182=""),"",IF(G182="",0,G182)-IF(H182="",0,H182))</x:f>
      </x:c>
    </x:row>
    <x:row r="183">
      <x:c r="A183" s="5" t="n"/>
      <x:c r="G183" s="4" t="n"/>
      <x:c r="H183" s="4" t="n"/>
      <x:c r="I183" s="4" t="str">
        <x:f>IF(AND(G183="",H183=""),"",IF(G183="",0,G183)-IF(H183="",0,H183))</x:f>
      </x:c>
    </x:row>
    <x:row r="184">
      <x:c r="A184" s="5" t="n"/>
      <x:c r="G184" s="4" t="n"/>
      <x:c r="H184" s="4" t="n"/>
      <x:c r="I184" s="4" t="str">
        <x:f>IF(AND(G184="",H184=""),"",IF(G184="",0,G184)-IF(H184="",0,H184))</x:f>
      </x:c>
    </x:row>
    <x:row r="185">
      <x:c r="A185" s="5" t="n"/>
      <x:c r="G185" s="4" t="n"/>
      <x:c r="H185" s="4" t="n"/>
      <x:c r="I185" s="4" t="str">
        <x:f>IF(AND(G185="",H185=""),"",IF(G185="",0,G185)-IF(H185="",0,H185))</x:f>
      </x:c>
    </x:row>
    <x:row r="186">
      <x:c r="A186" s="5" t="n"/>
      <x:c r="G186" s="4" t="n"/>
      <x:c r="H186" s="4" t="n"/>
      <x:c r="I186" s="4" t="str">
        <x:f>IF(AND(G186="",H186=""),"",IF(G186="",0,G186)-IF(H186="",0,H186))</x:f>
      </x:c>
    </x:row>
    <x:row r="187">
      <x:c r="A187" s="5" t="n"/>
      <x:c r="G187" s="4" t="n"/>
      <x:c r="H187" s="4" t="n"/>
      <x:c r="I187" s="4" t="str">
        <x:f>IF(AND(G187="",H187=""),"",IF(G187="",0,G187)-IF(H187="",0,H187))</x:f>
      </x:c>
    </x:row>
    <x:row r="188">
      <x:c r="A188" s="5" t="n"/>
      <x:c r="G188" s="4" t="n"/>
      <x:c r="H188" s="4" t="n"/>
      <x:c r="I188" s="4" t="str">
        <x:f>IF(AND(G188="",H188=""),"",IF(G188="",0,G188)-IF(H188="",0,H188))</x:f>
      </x:c>
    </x:row>
    <x:row r="189">
      <x:c r="A189" s="5" t="n"/>
      <x:c r="G189" s="4" t="n"/>
      <x:c r="H189" s="4" t="n"/>
      <x:c r="I189" s="4" t="str">
        <x:f>IF(AND(G189="",H189=""),"",IF(G189="",0,G189)-IF(H189="",0,H189))</x:f>
      </x:c>
    </x:row>
    <x:row r="190">
      <x:c r="A190" s="5" t="n"/>
      <x:c r="G190" s="4" t="n"/>
      <x:c r="H190" s="4" t="n"/>
      <x:c r="I190" s="4" t="str">
        <x:f>IF(AND(G190="",H190=""),"",IF(G190="",0,G190)-IF(H190="",0,H190))</x:f>
      </x:c>
    </x:row>
    <x:row r="191">
      <x:c r="A191" s="5" t="n"/>
      <x:c r="G191" s="4" t="n"/>
      <x:c r="H191" s="4" t="n"/>
      <x:c r="I191" s="4" t="str">
        <x:f>IF(AND(G191="",H191=""),"",IF(G191="",0,G191)-IF(H191="",0,H191))</x:f>
      </x:c>
    </x:row>
    <x:row r="192">
      <x:c r="A192" s="5" t="n"/>
      <x:c r="G192" s="4" t="n"/>
      <x:c r="H192" s="4" t="n"/>
      <x:c r="I192" s="4" t="str">
        <x:f>IF(AND(G192="",H192=""),"",IF(G192="",0,G192)-IF(H192="",0,H192))</x:f>
      </x:c>
    </x:row>
    <x:row r="193">
      <x:c r="A193" s="5" t="n"/>
      <x:c r="G193" s="4" t="n"/>
      <x:c r="H193" s="4" t="n"/>
      <x:c r="I193" s="4" t="str">
        <x:f>IF(AND(G193="",H193=""),"",IF(G193="",0,G193)-IF(H193="",0,H193))</x:f>
      </x:c>
    </x:row>
    <x:row r="194">
      <x:c r="A194" s="5" t="n"/>
      <x:c r="G194" s="4" t="n"/>
      <x:c r="H194" s="4" t="n"/>
      <x:c r="I194" s="4" t="str">
        <x:f>IF(AND(G194="",H194=""),"",IF(G194="",0,G194)-IF(H194="",0,H194))</x:f>
      </x:c>
    </x:row>
    <x:row r="195">
      <x:c r="A195" s="5" t="n"/>
      <x:c r="G195" s="4" t="n"/>
      <x:c r="H195" s="4" t="n"/>
      <x:c r="I195" s="4" t="str">
        <x:f>IF(AND(G195="",H195=""),"",IF(G195="",0,G195)-IF(H195="",0,H195))</x:f>
      </x:c>
    </x:row>
    <x:row r="196">
      <x:c r="A196" s="5" t="n"/>
      <x:c r="G196" s="4" t="n"/>
      <x:c r="H196" s="4" t="n"/>
      <x:c r="I196" s="4" t="str">
        <x:f>IF(AND(G196="",H196=""),"",IF(G196="",0,G196)-IF(H196="",0,H196))</x:f>
      </x:c>
    </x:row>
    <x:row r="197">
      <x:c r="A197" s="5" t="n"/>
      <x:c r="G197" s="4" t="n"/>
      <x:c r="H197" s="4" t="n"/>
      <x:c r="I197" s="4" t="str">
        <x:f>IF(AND(G197="",H197=""),"",IF(G197="",0,G197)-IF(H197="",0,H197))</x:f>
      </x:c>
    </x:row>
    <x:row r="198">
      <x:c r="A198" s="5" t="n"/>
      <x:c r="G198" s="4" t="n"/>
      <x:c r="H198" s="4" t="n"/>
      <x:c r="I198" s="4" t="str">
        <x:f>IF(AND(G198="",H198=""),"",IF(G198="",0,G198)-IF(H198="",0,H198))</x:f>
      </x:c>
    </x:row>
    <x:row r="199">
      <x:c r="A199" s="5" t="n"/>
      <x:c r="G199" s="4" t="n"/>
      <x:c r="H199" s="4" t="n"/>
      <x:c r="I199" s="4" t="str">
        <x:f>IF(AND(G199="",H199=""),"",IF(G199="",0,G199)-IF(H199="",0,H199))</x:f>
      </x:c>
    </x:row>
    <x:row r="200">
      <x:c r="A200" s="5" t="n"/>
      <x:c r="G200" s="4" t="n"/>
      <x:c r="H200" s="4" t="n"/>
      <x:c r="I200" s="4" t="str">
        <x:f>IF(AND(G200="",H200=""),"",IF(G200="",0,G200)-IF(H200="",0,H200))</x:f>
      </x:c>
    </x:row>
    <x:row r="201">
      <x:c r="A201" s="5" t="n"/>
      <x:c r="G201" s="4" t="n"/>
      <x:c r="H201" s="4" t="n"/>
      <x:c r="I201" s="4" t="str">
        <x:f>IF(AND(G201="",H201=""),"",IF(G201="",0,G201)-IF(H201="",0,H201))</x:f>
      </x:c>
    </x:row>
    <x:row r="202">
      <x:c r="A202" s="5" t="n"/>
      <x:c r="G202" s="4" t="n"/>
      <x:c r="H202" s="4" t="n"/>
      <x:c r="I202" s="4" t="str">
        <x:f>IF(AND(G202="",H202=""),"",IF(G202="",0,G202)-IF(H202="",0,H202))</x:f>
      </x:c>
    </x:row>
    <x:row r="203">
      <x:c r="A203" s="5" t="n"/>
      <x:c r="G203" s="4" t="n"/>
      <x:c r="H203" s="4" t="n"/>
      <x:c r="I203" s="4" t="str">
        <x:f>IF(AND(G203="",H203=""),"",IF(G203="",0,G203)-IF(H203="",0,H203))</x:f>
      </x:c>
    </x:row>
    <x:row r="204">
      <x:c r="A204" s="5" t="n"/>
      <x:c r="G204" s="4" t="n"/>
      <x:c r="H204" s="4" t="n"/>
      <x:c r="I204" s="4" t="str">
        <x:f>IF(AND(G204="",H204=""),"",IF(G204="",0,G204)-IF(H204="",0,H204))</x:f>
      </x:c>
    </x:row>
    <x:row r="205">
      <x:c r="A205" s="5" t="n"/>
      <x:c r="G205" s="4" t="n"/>
      <x:c r="H205" s="4" t="n"/>
      <x:c r="I205" s="4" t="str">
        <x:f>IF(AND(G205="",H205=""),"",IF(G205="",0,G205)-IF(H205="",0,H205))</x:f>
      </x:c>
    </x:row>
    <x:row r="206">
      <x:c r="A206" s="5" t="n"/>
      <x:c r="G206" s="4" t="n"/>
      <x:c r="H206" s="4" t="n"/>
      <x:c r="I206" s="4" t="str">
        <x:f>IF(AND(G206="",H206=""),"",IF(G206="",0,G206)-IF(H206="",0,H206))</x:f>
      </x:c>
    </x:row>
    <x:row r="207">
      <x:c r="A207" s="5" t="n"/>
      <x:c r="G207" s="4" t="n"/>
      <x:c r="H207" s="4" t="n"/>
      <x:c r="I207" s="4" t="str">
        <x:f>IF(AND(G207="",H207=""),"",IF(G207="",0,G207)-IF(H207="",0,H207))</x:f>
      </x:c>
    </x:row>
    <x:row r="208">
      <x:c r="A208" s="5" t="n"/>
      <x:c r="G208" s="4" t="n"/>
      <x:c r="H208" s="4" t="n"/>
      <x:c r="I208" s="4" t="str">
        <x:f>IF(AND(G208="",H208=""),"",IF(G208="",0,G208)-IF(H208="",0,H208))</x:f>
      </x:c>
    </x:row>
    <x:row r="209">
      <x:c r="A209" s="5" t="n"/>
      <x:c r="G209" s="4" t="n"/>
      <x:c r="H209" s="4" t="n"/>
      <x:c r="I209" s="4" t="str">
        <x:f>IF(AND(G209="",H209=""),"",IF(G209="",0,G209)-IF(H209="",0,H209))</x:f>
      </x:c>
    </x:row>
    <x:row r="210">
      <x:c r="A210" s="5" t="n"/>
      <x:c r="G210" s="4" t="n"/>
      <x:c r="H210" s="4" t="n"/>
      <x:c r="I210" s="4" t="str">
        <x:f>IF(AND(G210="",H210=""),"",IF(G210="",0,G210)-IF(H210="",0,H210))</x:f>
      </x:c>
    </x:row>
    <x:row r="211">
      <x:c r="A211" s="5" t="n"/>
      <x:c r="G211" s="4" t="n"/>
      <x:c r="H211" s="4" t="n"/>
      <x:c r="I211" s="4" t="str">
        <x:f>IF(AND(G211="",H211=""),"",IF(G211="",0,G211)-IF(H211="",0,H211))</x:f>
      </x:c>
    </x:row>
    <x:row r="212">
      <x:c r="A212" s="5" t="n"/>
      <x:c r="G212" s="4" t="n"/>
      <x:c r="H212" s="4" t="n"/>
      <x:c r="I212" s="4" t="str">
        <x:f>IF(AND(G212="",H212=""),"",IF(G212="",0,G212)-IF(H212="",0,H212))</x:f>
      </x:c>
    </x:row>
    <x:row r="213">
      <x:c r="A213" s="5" t="n"/>
      <x:c r="G213" s="4" t="n"/>
      <x:c r="H213" s="4" t="n"/>
      <x:c r="I213" s="4" t="str">
        <x:f>IF(AND(G213="",H213=""),"",IF(G213="",0,G213)-IF(H213="",0,H213))</x:f>
      </x:c>
    </x:row>
    <x:row r="214">
      <x:c r="A214" s="5" t="n"/>
      <x:c r="G214" s="4" t="n"/>
      <x:c r="H214" s="4" t="n"/>
      <x:c r="I214" s="4" t="str">
        <x:f>IF(AND(G214="",H214=""),"",IF(G214="",0,G214)-IF(H214="",0,H214))</x:f>
      </x:c>
    </x:row>
    <x:row r="215">
      <x:c r="A215" s="5" t="n"/>
      <x:c r="G215" s="4" t="n"/>
      <x:c r="H215" s="4" t="n"/>
      <x:c r="I215" s="4" t="str">
        <x:f>IF(AND(G215="",H215=""),"",IF(G215="",0,G215)-IF(H215="",0,H215))</x:f>
      </x:c>
    </x:row>
    <x:row r="216">
      <x:c r="A216" s="5" t="n"/>
      <x:c r="G216" s="4" t="n"/>
      <x:c r="H216" s="4" t="n"/>
      <x:c r="I216" s="4" t="str">
        <x:f>IF(AND(G216="",H216=""),"",IF(G216="",0,G216)-IF(H216="",0,H216))</x:f>
      </x:c>
    </x:row>
    <x:row r="217">
      <x:c r="A217" s="5" t="n"/>
      <x:c r="G217" s="4" t="n"/>
      <x:c r="H217" s="4" t="n"/>
      <x:c r="I217" s="4" t="str">
        <x:f>IF(AND(G217="",H217=""),"",IF(G217="",0,G217)-IF(H217="",0,H217))</x:f>
      </x:c>
    </x:row>
    <x:row r="218">
      <x:c r="A218" s="5" t="n"/>
      <x:c r="G218" s="4" t="n"/>
      <x:c r="H218" s="4" t="n"/>
      <x:c r="I218" s="4" t="str">
        <x:f>IF(AND(G218="",H218=""),"",IF(G218="",0,G218)-IF(H218="",0,H218))</x:f>
      </x:c>
    </x:row>
    <x:row r="219">
      <x:c r="A219" s="5" t="n"/>
      <x:c r="G219" s="4" t="n"/>
      <x:c r="H219" s="4" t="n"/>
      <x:c r="I219" s="4" t="str">
        <x:f>IF(AND(G219="",H219=""),"",IF(G219="",0,G219)-IF(H219="",0,H219))</x:f>
      </x:c>
    </x:row>
    <x:row r="220">
      <x:c r="A220" s="5" t="n"/>
      <x:c r="G220" s="4" t="n"/>
      <x:c r="H220" s="4" t="n"/>
      <x:c r="I220" s="4" t="str">
        <x:f>IF(AND(G220="",H220=""),"",IF(G220="",0,G220)-IF(H220="",0,H220))</x:f>
      </x:c>
    </x:row>
    <x:row r="221">
      <x:c r="A221" s="5" t="n"/>
      <x:c r="G221" s="4" t="n"/>
      <x:c r="H221" s="4" t="n"/>
      <x:c r="I221" s="4" t="str">
        <x:f>IF(AND(G221="",H221=""),"",IF(G221="",0,G221)-IF(H221="",0,H221))</x:f>
      </x:c>
    </x:row>
    <x:row r="222">
      <x:c r="A222" s="5" t="n"/>
      <x:c r="G222" s="4" t="n"/>
      <x:c r="H222" s="4" t="n"/>
      <x:c r="I222" s="4" t="str">
        <x:f>IF(AND(G222="",H222=""),"",IF(G222="",0,G222)-IF(H222="",0,H222))</x:f>
      </x:c>
    </x:row>
    <x:row r="223">
      <x:c r="A223" s="5" t="n"/>
      <x:c r="G223" s="4" t="n"/>
      <x:c r="H223" s="4" t="n"/>
      <x:c r="I223" s="4" t="str">
        <x:f>IF(AND(G223="",H223=""),"",IF(G223="",0,G223)-IF(H223="",0,H223))</x:f>
      </x:c>
    </x:row>
    <x:row r="224">
      <x:c r="A224" s="5" t="n"/>
      <x:c r="G224" s="4" t="n"/>
      <x:c r="H224" s="4" t="n"/>
      <x:c r="I224" s="4" t="str">
        <x:f>IF(AND(G224="",H224=""),"",IF(G224="",0,G224)-IF(H224="",0,H224))</x:f>
      </x:c>
    </x:row>
    <x:row r="225">
      <x:c r="A225" s="5" t="n"/>
      <x:c r="G225" s="4" t="n"/>
      <x:c r="H225" s="4" t="n"/>
      <x:c r="I225" s="4" t="str">
        <x:f>IF(AND(G225="",H225=""),"",IF(G225="",0,G225)-IF(H225="",0,H225))</x:f>
      </x:c>
    </x:row>
    <x:row r="226">
      <x:c r="A226" s="5" t="n"/>
      <x:c r="G226" s="4" t="n"/>
      <x:c r="H226" s="4" t="n"/>
      <x:c r="I226" s="4" t="str">
        <x:f>IF(AND(G226="",H226=""),"",IF(G226="",0,G226)-IF(H226="",0,H226))</x:f>
      </x:c>
    </x:row>
    <x:row r="227">
      <x:c r="A227" s="5" t="n"/>
      <x:c r="G227" s="4" t="n"/>
      <x:c r="H227" s="4" t="n"/>
      <x:c r="I227" s="4" t="str">
        <x:f>IF(AND(G227="",H227=""),"",IF(G227="",0,G227)-IF(H227="",0,H227))</x:f>
      </x:c>
    </x:row>
    <x:row r="228">
      <x:c r="A228" s="5" t="n"/>
      <x:c r="G228" s="4" t="n"/>
      <x:c r="H228" s="4" t="n"/>
      <x:c r="I228" s="4" t="str">
        <x:f>IF(AND(G228="",H228=""),"",IF(G228="",0,G228)-IF(H228="",0,H228))</x:f>
      </x:c>
    </x:row>
    <x:row r="229">
      <x:c r="A229" s="5" t="n"/>
      <x:c r="G229" s="4" t="n"/>
      <x:c r="H229" s="4" t="n"/>
      <x:c r="I229" s="4" t="str">
        <x:f>IF(AND(G229="",H229=""),"",IF(G229="",0,G229)-IF(H229="",0,H229))</x:f>
      </x:c>
    </x:row>
    <x:row r="230">
      <x:c r="A230" s="5" t="n"/>
      <x:c r="G230" s="4" t="n"/>
      <x:c r="H230" s="4" t="n"/>
      <x:c r="I230" s="4" t="str">
        <x:f>IF(AND(G230="",H230=""),"",IF(G230="",0,G230)-IF(H230="",0,H230))</x:f>
      </x:c>
    </x:row>
    <x:row r="231">
      <x:c r="A231" s="5" t="n"/>
      <x:c r="G231" s="4" t="n"/>
      <x:c r="H231" s="4" t="n"/>
      <x:c r="I231" s="4" t="str">
        <x:f>IF(AND(G231="",H231=""),"",IF(G231="",0,G231)-IF(H231="",0,H231))</x:f>
      </x:c>
    </x:row>
    <x:row r="232">
      <x:c r="A232" s="5" t="n"/>
      <x:c r="G232" s="4" t="n"/>
      <x:c r="H232" s="4" t="n"/>
      <x:c r="I232" s="4" t="str">
        <x:f>IF(AND(G232="",H232=""),"",IF(G232="",0,G232)-IF(H232="",0,H232))</x:f>
      </x:c>
    </x:row>
    <x:row r="233">
      <x:c r="A233" s="5" t="n"/>
      <x:c r="G233" s="4" t="n"/>
      <x:c r="H233" s="4" t="n"/>
      <x:c r="I233" s="4" t="str">
        <x:f>IF(AND(G233="",H233=""),"",IF(G233="",0,G233)-IF(H233="",0,H233))</x:f>
      </x:c>
    </x:row>
    <x:row r="234">
      <x:c r="A234" s="5" t="n"/>
      <x:c r="G234" s="4" t="n"/>
      <x:c r="H234" s="4" t="n"/>
      <x:c r="I234" s="4" t="str">
        <x:f>IF(AND(G234="",H234=""),"",IF(G234="",0,G234)-IF(H234="",0,H234))</x:f>
      </x:c>
    </x:row>
    <x:row r="235">
      <x:c r="A235" s="5" t="n"/>
      <x:c r="G235" s="4" t="n"/>
      <x:c r="H235" s="4" t="n"/>
      <x:c r="I235" s="4" t="str">
        <x:f>IF(AND(G235="",H235=""),"",IF(G235="",0,G235)-IF(H235="",0,H235))</x:f>
      </x:c>
    </x:row>
    <x:row r="236">
      <x:c r="A236" s="5" t="n"/>
      <x:c r="G236" s="4" t="n"/>
      <x:c r="H236" s="4" t="n"/>
      <x:c r="I236" s="4" t="str">
        <x:f>IF(AND(G236="",H236=""),"",IF(G236="",0,G236)-IF(H236="",0,H236))</x:f>
      </x:c>
    </x:row>
    <x:row r="237">
      <x:c r="A237" s="5" t="n"/>
      <x:c r="G237" s="4" t="n"/>
      <x:c r="H237" s="4" t="n"/>
      <x:c r="I237" s="4" t="str">
        <x:f>IF(AND(G237="",H237=""),"",IF(G237="",0,G237)-IF(H237="",0,H237))</x:f>
      </x:c>
    </x:row>
    <x:row r="238">
      <x:c r="A238" s="5" t="n"/>
      <x:c r="G238" s="4" t="n"/>
      <x:c r="H238" s="4" t="n"/>
      <x:c r="I238" s="4" t="str">
        <x:f>IF(AND(G238="",H238=""),"",IF(G238="",0,G238)-IF(H238="",0,H238))</x:f>
      </x:c>
    </x:row>
    <x:row r="239">
      <x:c r="A239" s="5" t="n"/>
      <x:c r="G239" s="4" t="n"/>
      <x:c r="H239" s="4" t="n"/>
      <x:c r="I239" s="4" t="str">
        <x:f>IF(AND(G239="",H239=""),"",IF(G239="",0,G239)-IF(H239="",0,H239))</x:f>
      </x:c>
    </x:row>
    <x:row r="240">
      <x:c r="A240" s="5" t="n"/>
      <x:c r="G240" s="4" t="n"/>
      <x:c r="H240" s="4" t="n"/>
      <x:c r="I240" s="4" t="str">
        <x:f>IF(AND(G240="",H240=""),"",IF(G240="",0,G240)-IF(H240="",0,H240))</x:f>
      </x:c>
    </x:row>
    <x:row r="241">
      <x:c r="A241" s="5" t="n"/>
      <x:c r="G241" s="4" t="n"/>
      <x:c r="H241" s="4" t="n"/>
      <x:c r="I241" s="4" t="str">
        <x:f>IF(AND(G241="",H241=""),"",IF(G241="",0,G241)-IF(H241="",0,H241))</x:f>
      </x:c>
    </x:row>
    <x:row r="242">
      <x:c r="A242" s="5" t="n"/>
      <x:c r="G242" s="4" t="n"/>
      <x:c r="H242" s="4" t="n"/>
      <x:c r="I242" s="4" t="str">
        <x:f>IF(AND(G242="",H242=""),"",IF(G242="",0,G242)-IF(H242="",0,H242))</x:f>
      </x:c>
    </x:row>
    <x:row r="243">
      <x:c r="A243" s="5" t="n"/>
      <x:c r="G243" s="4" t="n"/>
      <x:c r="H243" s="4" t="n"/>
      <x:c r="I243" s="4" t="str">
        <x:f>IF(AND(G243="",H243=""),"",IF(G243="",0,G243)-IF(H243="",0,H243))</x:f>
      </x:c>
    </x:row>
    <x:row r="244">
      <x:c r="A244" s="5" t="n"/>
      <x:c r="G244" s="4" t="n"/>
      <x:c r="H244" s="4" t="n"/>
      <x:c r="I244" s="4" t="str">
        <x:f>IF(AND(G244="",H244=""),"",IF(G244="",0,G244)-IF(H244="",0,H244))</x:f>
      </x:c>
    </x:row>
    <x:row r="245">
      <x:c r="A245" s="5" t="n"/>
      <x:c r="G245" s="4" t="n"/>
      <x:c r="H245" s="4" t="n"/>
      <x:c r="I245" s="4" t="str">
        <x:f>IF(AND(G245="",H245=""),"",IF(G245="",0,G245)-IF(H245="",0,H245))</x:f>
      </x:c>
    </x:row>
    <x:row r="246">
      <x:c r="A246" s="5" t="n"/>
      <x:c r="G246" s="4" t="n"/>
      <x:c r="H246" s="4" t="n"/>
      <x:c r="I246" s="4" t="str">
        <x:f>IF(AND(G246="",H246=""),"",IF(G246="",0,G246)-IF(H246="",0,H246))</x:f>
      </x:c>
    </x:row>
    <x:row r="247">
      <x:c r="A247" s="5" t="n"/>
      <x:c r="G247" s="4" t="n"/>
      <x:c r="H247" s="4" t="n"/>
      <x:c r="I247" s="4" t="str">
        <x:f>IF(AND(G247="",H247=""),"",IF(G247="",0,G247)-IF(H247="",0,H247))</x:f>
      </x:c>
    </x:row>
    <x:row r="248">
      <x:c r="A248" s="5" t="n"/>
      <x:c r="G248" s="4" t="n"/>
      <x:c r="H248" s="4" t="n"/>
      <x:c r="I248" s="4" t="str">
        <x:f>IF(AND(G248="",H248=""),"",IF(G248="",0,G248)-IF(H248="",0,H248))</x:f>
      </x:c>
    </x:row>
    <x:row r="249">
      <x:c r="A249" s="5" t="n"/>
      <x:c r="G249" s="4" t="n"/>
      <x:c r="H249" s="4" t="n"/>
      <x:c r="I249" s="4" t="str">
        <x:f>IF(AND(G249="",H249=""),"",IF(G249="",0,G249)-IF(H249="",0,H249))</x:f>
      </x:c>
    </x:row>
    <x:row r="250">
      <x:c r="A250" s="5" t="n"/>
      <x:c r="G250" s="4" t="n"/>
      <x:c r="H250" s="4" t="n"/>
      <x:c r="I250" s="4" t="str">
        <x:f>IF(AND(G250="",H250=""),"",IF(G250="",0,G250)-IF(H250="",0,H250))</x:f>
      </x:c>
    </x:row>
    <x:row r="251">
      <x:c r="A251" s="5" t="n"/>
      <x:c r="G251" s="4" t="n"/>
      <x:c r="H251" s="4" t="n"/>
      <x:c r="I251" s="4" t="str">
        <x:f>IF(AND(G251="",H251=""),"",IF(G251="",0,G251)-IF(H251="",0,H251))</x:f>
      </x:c>
    </x:row>
    <x:row r="252">
      <x:c r="A252" s="5" t="n"/>
      <x:c r="G252" s="4" t="n"/>
      <x:c r="H252" s="4" t="n"/>
      <x:c r="I252" s="4" t="str">
        <x:f>IF(AND(G252="",H252=""),"",IF(G252="",0,G252)-IF(H252="",0,H252))</x:f>
      </x:c>
    </x:row>
    <x:row r="253">
      <x:c r="A253" s="5" t="n"/>
      <x:c r="G253" s="4" t="n"/>
      <x:c r="H253" s="4" t="n"/>
      <x:c r="I253" s="4" t="str">
        <x:f>IF(AND(G253="",H253=""),"",IF(G253="",0,G253)-IF(H253="",0,H253))</x:f>
      </x:c>
    </x:row>
    <x:row r="254">
      <x:c r="A254" s="5" t="n"/>
      <x:c r="G254" s="4" t="n"/>
      <x:c r="H254" s="4" t="n"/>
      <x:c r="I254" s="4" t="str">
        <x:f>IF(AND(G254="",H254=""),"",IF(G254="",0,G254)-IF(H254="",0,H254))</x:f>
      </x:c>
    </x:row>
    <x:row r="255">
      <x:c r="A255" s="5" t="n"/>
      <x:c r="G255" s="4" t="n"/>
      <x:c r="H255" s="4" t="n"/>
      <x:c r="I255" s="4" t="str">
        <x:f>IF(AND(G255="",H255=""),"",IF(G255="",0,G255)-IF(H255="",0,H255))</x:f>
      </x:c>
    </x:row>
    <x:row r="256">
      <x:c r="A256" s="5" t="n"/>
      <x:c r="G256" s="4" t="n"/>
      <x:c r="H256" s="4" t="n"/>
      <x:c r="I256" s="4" t="str">
        <x:f>IF(AND(G256="",H256=""),"",IF(G256="",0,G256)-IF(H256="",0,H256))</x:f>
      </x:c>
    </x:row>
    <x:row r="257">
      <x:c r="A257" s="5" t="n"/>
      <x:c r="G257" s="4" t="n"/>
      <x:c r="H257" s="4" t="n"/>
      <x:c r="I257" s="4" t="str">
        <x:f>IF(AND(G257="",H257=""),"",IF(G257="",0,G257)-IF(H257="",0,H257))</x:f>
      </x:c>
    </x:row>
    <x:row r="258">
      <x:c r="A258" s="5" t="n"/>
      <x:c r="G258" s="4" t="n"/>
      <x:c r="H258" s="4" t="n"/>
      <x:c r="I258" s="4" t="str">
        <x:f>IF(AND(G258="",H258=""),"",IF(G258="",0,G258)-IF(H258="",0,H258))</x:f>
      </x:c>
    </x:row>
    <x:row r="259">
      <x:c r="A259" s="5" t="n"/>
      <x:c r="G259" s="4" t="n"/>
      <x:c r="H259" s="4" t="n"/>
      <x:c r="I259" s="4" t="str">
        <x:f>IF(AND(G259="",H259=""),"",IF(G259="",0,G259)-IF(H259="",0,H259))</x:f>
      </x:c>
    </x:row>
    <x:row r="260">
      <x:c r="A260" s="5" t="n"/>
      <x:c r="G260" s="4" t="n"/>
      <x:c r="H260" s="4" t="n"/>
      <x:c r="I260" s="4" t="str">
        <x:f>IF(AND(G260="",H260=""),"",IF(G260="",0,G260)-IF(H260="",0,H260))</x:f>
      </x:c>
    </x:row>
    <x:row r="261">
      <x:c r="A261" s="5" t="n"/>
      <x:c r="G261" s="4" t="n"/>
      <x:c r="H261" s="4" t="n"/>
      <x:c r="I261" s="4" t="str">
        <x:f>IF(AND(G261="",H261=""),"",IF(G261="",0,G261)-IF(H261="",0,H261))</x:f>
      </x:c>
    </x:row>
    <x:row r="262">
      <x:c r="A262" s="5" t="n"/>
      <x:c r="G262" s="4" t="n"/>
      <x:c r="H262" s="4" t="n"/>
      <x:c r="I262" s="4" t="str">
        <x:f>IF(AND(G262="",H262=""),"",IF(G262="",0,G262)-IF(H262="",0,H262))</x:f>
      </x:c>
    </x:row>
    <x:row r="263">
      <x:c r="A263" s="5" t="n"/>
      <x:c r="G263" s="4" t="n"/>
      <x:c r="H263" s="4" t="n"/>
      <x:c r="I263" s="4" t="str">
        <x:f>IF(AND(G263="",H263=""),"",IF(G263="",0,G263)-IF(H263="",0,H263))</x:f>
      </x:c>
    </x:row>
    <x:row r="264">
      <x:c r="A264" s="5" t="n"/>
      <x:c r="G264" s="4" t="n"/>
      <x:c r="H264" s="4" t="n"/>
      <x:c r="I264" s="4" t="str">
        <x:f>IF(AND(G264="",H264=""),"",IF(G264="",0,G264)-IF(H264="",0,H264))</x:f>
      </x:c>
    </x:row>
    <x:row r="265">
      <x:c r="A265" s="5" t="n"/>
      <x:c r="G265" s="4" t="n"/>
      <x:c r="H265" s="4" t="n"/>
      <x:c r="I265" s="4" t="str">
        <x:f>IF(AND(G265="",H265=""),"",IF(G265="",0,G265)-IF(H265="",0,H265))</x:f>
      </x:c>
    </x:row>
    <x:row r="266">
      <x:c r="A266" s="5" t="n"/>
      <x:c r="G266" s="4" t="n"/>
      <x:c r="H266" s="4" t="n"/>
      <x:c r="I266" s="4" t="str">
        <x:f>IF(AND(G266="",H266=""),"",IF(G266="",0,G266)-IF(H266="",0,H266))</x:f>
      </x:c>
    </x:row>
    <x:row r="267">
      <x:c r="A267" s="5" t="n"/>
      <x:c r="G267" s="4" t="n"/>
      <x:c r="H267" s="4" t="n"/>
      <x:c r="I267" s="4" t="str">
        <x:f>IF(AND(G267="",H267=""),"",IF(G267="",0,G267)-IF(H267="",0,H267))</x:f>
      </x:c>
    </x:row>
    <x:row r="268">
      <x:c r="A268" s="5" t="n"/>
      <x:c r="G268" s="4" t="n"/>
      <x:c r="H268" s="4" t="n"/>
      <x:c r="I268" s="4" t="str">
        <x:f>IF(AND(G268="",H268=""),"",IF(G268="",0,G268)-IF(H268="",0,H268))</x:f>
      </x:c>
    </x:row>
    <x:row r="269">
      <x:c r="A269" s="5" t="n"/>
      <x:c r="G269" s="4" t="n"/>
      <x:c r="H269" s="4" t="n"/>
      <x:c r="I269" s="4" t="str">
        <x:f>IF(AND(G269="",H269=""),"",IF(G269="",0,G269)-IF(H269="",0,H269))</x:f>
      </x:c>
    </x:row>
    <x:row r="270">
      <x:c r="A270" s="5" t="n"/>
      <x:c r="G270" s="4" t="n"/>
      <x:c r="H270" s="4" t="n"/>
      <x:c r="I270" s="4" t="str">
        <x:f>IF(AND(G270="",H270=""),"",IF(G270="",0,G270)-IF(H270="",0,H270))</x:f>
      </x:c>
    </x:row>
    <x:row r="271">
      <x:c r="A271" s="5" t="n"/>
      <x:c r="G271" s="4" t="n"/>
      <x:c r="H271" s="4" t="n"/>
      <x:c r="I271" s="4" t="str">
        <x:f>IF(AND(G271="",H271=""),"",IF(G271="",0,G271)-IF(H271="",0,H271))</x:f>
      </x:c>
    </x:row>
    <x:row r="272">
      <x:c r="A272" s="5" t="n"/>
      <x:c r="G272" s="4" t="n"/>
      <x:c r="H272" s="4" t="n"/>
      <x:c r="I272" s="4" t="str">
        <x:f>IF(AND(G272="",H272=""),"",IF(G272="",0,G272)-IF(H272="",0,H272))</x:f>
      </x:c>
    </x:row>
    <x:row r="273">
      <x:c r="A273" s="5" t="n"/>
      <x:c r="G273" s="4" t="n"/>
      <x:c r="H273" s="4" t="n"/>
      <x:c r="I273" s="4" t="str">
        <x:f>IF(AND(G273="",H273=""),"",IF(G273="",0,G273)-IF(H273="",0,H273))</x:f>
      </x:c>
    </x:row>
    <x:row r="274">
      <x:c r="A274" s="5" t="n"/>
      <x:c r="G274" s="4" t="n"/>
      <x:c r="H274" s="4" t="n"/>
      <x:c r="I274" s="4" t="str">
        <x:f>IF(AND(G274="",H274=""),"",IF(G274="",0,G274)-IF(H274="",0,H274))</x:f>
      </x:c>
    </x:row>
    <x:row r="275">
      <x:c r="A275" s="5" t="n"/>
      <x:c r="G275" s="4" t="n"/>
      <x:c r="H275" s="4" t="n"/>
      <x:c r="I275" s="4" t="str">
        <x:f>IF(AND(G275="",H275=""),"",IF(G275="",0,G275)-IF(H275="",0,H275))</x:f>
      </x:c>
    </x:row>
    <x:row r="276">
      <x:c r="A276" s="5" t="n"/>
      <x:c r="G276" s="4" t="n"/>
      <x:c r="H276" s="4" t="n"/>
      <x:c r="I276" s="4" t="str">
        <x:f>IF(AND(G276="",H276=""),"",IF(G276="",0,G276)-IF(H276="",0,H276))</x:f>
      </x:c>
    </x:row>
    <x:row r="277">
      <x:c r="A277" s="5" t="n"/>
      <x:c r="G277" s="4" t="n"/>
      <x:c r="H277" s="4" t="n"/>
      <x:c r="I277" s="4" t="str">
        <x:f>IF(AND(G277="",H277=""),"",IF(G277="",0,G277)-IF(H277="",0,H277))</x:f>
      </x:c>
    </x:row>
    <x:row r="278">
      <x:c r="A278" s="5" t="n"/>
      <x:c r="G278" s="4" t="n"/>
      <x:c r="H278" s="4" t="n"/>
      <x:c r="I278" s="4" t="str">
        <x:f>IF(AND(G278="",H278=""),"",IF(G278="",0,G278)-IF(H278="",0,H278))</x:f>
      </x:c>
    </x:row>
    <x:row r="279">
      <x:c r="A279" s="5" t="n"/>
      <x:c r="G279" s="4" t="n"/>
      <x:c r="H279" s="4" t="n"/>
      <x:c r="I279" s="4" t="str">
        <x:f>IF(AND(G279="",H279=""),"",IF(G279="",0,G279)-IF(H279="",0,H279))</x:f>
      </x:c>
    </x:row>
    <x:row r="280">
      <x:c r="A280" s="5" t="n"/>
      <x:c r="G280" s="4" t="n"/>
      <x:c r="H280" s="4" t="n"/>
      <x:c r="I280" s="4" t="str">
        <x:f>IF(AND(G280="",H280=""),"",IF(G280="",0,G280)-IF(H280="",0,H280))</x:f>
      </x:c>
    </x:row>
    <x:row r="281">
      <x:c r="A281" s="5" t="n"/>
      <x:c r="G281" s="4" t="n"/>
      <x:c r="H281" s="4" t="n"/>
      <x:c r="I281" s="4" t="str">
        <x:f>IF(AND(G281="",H281=""),"",IF(G281="",0,G281)-IF(H281="",0,H281))</x:f>
      </x:c>
    </x:row>
    <x:row r="282">
      <x:c r="A282" s="5" t="n"/>
      <x:c r="G282" s="4" t="n"/>
      <x:c r="H282" s="4" t="n"/>
      <x:c r="I282" s="4" t="str">
        <x:f>IF(AND(G282="",H282=""),"",IF(G282="",0,G282)-IF(H282="",0,H282))</x:f>
      </x:c>
    </x:row>
    <x:row r="283">
      <x:c r="A283" s="5" t="n"/>
      <x:c r="G283" s="4" t="n"/>
      <x:c r="H283" s="4" t="n"/>
      <x:c r="I283" s="4" t="str">
        <x:f>IF(AND(G283="",H283=""),"",IF(G283="",0,G283)-IF(H283="",0,H283))</x:f>
      </x:c>
    </x:row>
    <x:row r="284">
      <x:c r="A284" s="5" t="n"/>
      <x:c r="G284" s="4" t="n"/>
      <x:c r="H284" s="4" t="n"/>
      <x:c r="I284" s="4" t="str">
        <x:f>IF(AND(G284="",H284=""),"",IF(G284="",0,G284)-IF(H284="",0,H284))</x:f>
      </x:c>
    </x:row>
    <x:row r="285">
      <x:c r="A285" s="5" t="n"/>
      <x:c r="G285" s="4" t="n"/>
      <x:c r="H285" s="4" t="n"/>
      <x:c r="I285" s="4" t="str">
        <x:f>IF(AND(G285="",H285=""),"",IF(G285="",0,G285)-IF(H285="",0,H285))</x:f>
      </x:c>
    </x:row>
    <x:row r="286">
      <x:c r="A286" s="5" t="n"/>
      <x:c r="G286" s="4" t="n"/>
      <x:c r="H286" s="4" t="n"/>
      <x:c r="I286" s="4" t="str">
        <x:f>IF(AND(G286="",H286=""),"",IF(G286="",0,G286)-IF(H286="",0,H286))</x:f>
      </x:c>
    </x:row>
    <x:row r="287">
      <x:c r="A287" s="5" t="n"/>
      <x:c r="G287" s="4" t="n"/>
      <x:c r="H287" s="4" t="n"/>
      <x:c r="I287" s="4" t="str">
        <x:f>IF(AND(G287="",H287=""),"",IF(G287="",0,G287)-IF(H287="",0,H287))</x:f>
      </x:c>
    </x:row>
    <x:row r="288">
      <x:c r="A288" s="5" t="n"/>
      <x:c r="G288" s="4" t="n"/>
      <x:c r="H288" s="4" t="n"/>
      <x:c r="I288" s="4" t="str">
        <x:f>IF(AND(G288="",H288=""),"",IF(G288="",0,G288)-IF(H288="",0,H288))</x:f>
      </x:c>
    </x:row>
    <x:row r="289">
      <x:c r="A289" s="5" t="n"/>
      <x:c r="G289" s="4" t="n"/>
      <x:c r="H289" s="4" t="n"/>
      <x:c r="I289" s="4" t="str">
        <x:f>IF(AND(G289="",H289=""),"",IF(G289="",0,G289)-IF(H289="",0,H289))</x:f>
      </x:c>
    </x:row>
    <x:row r="290">
      <x:c r="A290" s="5" t="n"/>
      <x:c r="G290" s="4" t="n"/>
      <x:c r="H290" s="4" t="n"/>
      <x:c r="I290" s="4" t="str">
        <x:f>IF(AND(G290="",H290=""),"",IF(G290="",0,G290)-IF(H290="",0,H290))</x:f>
      </x:c>
    </x:row>
    <x:row r="291">
      <x:c r="A291" s="5" t="n"/>
      <x:c r="G291" s="4" t="n"/>
      <x:c r="H291" s="4" t="n"/>
      <x:c r="I291" s="4" t="str">
        <x:f>IF(AND(G291="",H291=""),"",IF(G291="",0,G291)-IF(H291="",0,H291))</x:f>
      </x:c>
    </x:row>
    <x:row r="292">
      <x:c r="A292" s="5" t="n"/>
      <x:c r="G292" s="4" t="n"/>
      <x:c r="H292" s="4" t="n"/>
      <x:c r="I292" s="4" t="str">
        <x:f>IF(AND(G292="",H292=""),"",IF(G292="",0,G292)-IF(H292="",0,H292))</x:f>
      </x:c>
    </x:row>
    <x:row r="293">
      <x:c r="A293" s="5" t="n"/>
      <x:c r="G293" s="4" t="n"/>
      <x:c r="H293" s="4" t="n"/>
      <x:c r="I293" s="4" t="str">
        <x:f>IF(AND(G293="",H293=""),"",IF(G293="",0,G293)-IF(H293="",0,H293))</x:f>
      </x:c>
    </x:row>
    <x:row r="294">
      <x:c r="A294" s="5" t="n"/>
      <x:c r="G294" s="4" t="n"/>
      <x:c r="H294" s="4" t="n"/>
      <x:c r="I294" s="4" t="str">
        <x:f>IF(AND(G294="",H294=""),"",IF(G294="",0,G294)-IF(H294="",0,H294))</x:f>
      </x:c>
    </x:row>
    <x:row r="295">
      <x:c r="A295" s="5" t="n"/>
      <x:c r="G295" s="4" t="n"/>
      <x:c r="H295" s="4" t="n"/>
      <x:c r="I295" s="4" t="str">
        <x:f>IF(AND(G295="",H295=""),"",IF(G295="",0,G295)-IF(H295="",0,H295))</x:f>
      </x:c>
    </x:row>
    <x:row r="296">
      <x:c r="A296" s="5" t="n"/>
      <x:c r="G296" s="4" t="n"/>
      <x:c r="H296" s="4" t="n"/>
      <x:c r="I296" s="4" t="str">
        <x:f>IF(AND(G296="",H296=""),"",IF(G296="",0,G296)-IF(H296="",0,H296))</x:f>
      </x:c>
    </x:row>
    <x:row r="297">
      <x:c r="A297" s="5" t="n"/>
      <x:c r="G297" s="4" t="n"/>
      <x:c r="H297" s="4" t="n"/>
      <x:c r="I297" s="4" t="str">
        <x:f>IF(AND(G297="",H297=""),"",IF(G297="",0,G297)-IF(H297="",0,H297))</x:f>
      </x:c>
    </x:row>
    <x:row r="298">
      <x:c r="A298" s="5" t="n"/>
      <x:c r="G298" s="4" t="n"/>
      <x:c r="H298" s="4" t="n"/>
      <x:c r="I298" s="4" t="str">
        <x:f>IF(AND(G298="",H298=""),"",IF(G298="",0,G298)-IF(H298="",0,H298))</x:f>
      </x:c>
    </x:row>
    <x:row r="299">
      <x:c r="A299" s="5" t="n"/>
      <x:c r="G299" s="4" t="n"/>
      <x:c r="H299" s="4" t="n"/>
      <x:c r="I299" s="4" t="str">
        <x:f>IF(AND(G299="",H299=""),"",IF(G299="",0,G299)-IF(H299="",0,H299))</x:f>
      </x:c>
    </x:row>
    <x:row r="300">
      <x:c r="A300" s="5" t="n"/>
      <x:c r="G300" s="4" t="n"/>
      <x:c r="H300" s="4" t="n"/>
      <x:c r="I300" s="4" t="str">
        <x:f>IF(AND(G300="",H300=""),"",IF(G300="",0,G300)-IF(H300="",0,H300))</x:f>
      </x:c>
    </x:row>
    <x:row r="301">
      <x:c r="A301" s="5" t="n"/>
      <x:c r="G301" s="4" t="n"/>
      <x:c r="H301" s="4" t="n"/>
      <x:c r="I301" s="4" t="str">
        <x:f>IF(AND(G301="",H301=""),"",IF(G301="",0,G301)-IF(H301="",0,H301))</x:f>
      </x:c>
    </x:row>
    <x:row r="302">
      <x:c r="A302" s="5" t="n"/>
      <x:c r="G302" s="4" t="n"/>
      <x:c r="H302" s="4" t="n"/>
      <x:c r="I302" s="4" t="str">
        <x:f>IF(AND(G302="",H302=""),"",IF(G302="",0,G302)-IF(H302="",0,H302))</x:f>
      </x:c>
    </x:row>
    <x:row r="303">
      <x:c r="A303" s="5" t="n"/>
      <x:c r="G303" s="4" t="n"/>
      <x:c r="H303" s="4" t="n"/>
      <x:c r="I303" s="4" t="str">
        <x:f>IF(AND(G303="",H303=""),"",IF(G303="",0,G303)-IF(H303="",0,H303))</x:f>
      </x:c>
    </x:row>
    <x:row r="304">
      <x:c r="A304" s="5" t="n"/>
      <x:c r="G304" s="4" t="n"/>
      <x:c r="H304" s="4" t="n"/>
      <x:c r="I304" s="4" t="str">
        <x:f>IF(AND(G304="",H304=""),"",IF(G304="",0,G304)-IF(H304="",0,H304))</x:f>
      </x:c>
    </x:row>
    <x:row r="305">
      <x:c r="A305" s="5" t="n"/>
      <x:c r="G305" s="4" t="n"/>
      <x:c r="H305" s="4" t="n"/>
      <x:c r="I305" s="4" t="str">
        <x:f>IF(AND(G305="",H305=""),"",IF(G305="",0,G305)-IF(H305="",0,H305))</x:f>
      </x:c>
    </x:row>
    <x:row r="306">
      <x:c r="A306" s="5" t="n"/>
      <x:c r="G306" s="4" t="n"/>
      <x:c r="H306" s="4" t="n"/>
      <x:c r="I306" s="4" t="str">
        <x:f>IF(AND(G306="",H306=""),"",IF(G306="",0,G306)-IF(H306="",0,H306))</x:f>
      </x:c>
    </x:row>
    <x:row r="307">
      <x:c r="A307" s="5" t="n"/>
      <x:c r="G307" s="4" t="n"/>
      <x:c r="H307" s="4" t="n"/>
      <x:c r="I307" s="4" t="str">
        <x:f>IF(AND(G307="",H307=""),"",IF(G307="",0,G307)-IF(H307="",0,H307))</x:f>
      </x:c>
    </x:row>
    <x:row r="308">
      <x:c r="A308" s="5" t="n"/>
      <x:c r="G308" s="4" t="n"/>
      <x:c r="H308" s="4" t="n"/>
      <x:c r="I308" s="4" t="str">
        <x:f>IF(AND(G308="",H308=""),"",IF(G308="",0,G308)-IF(H308="",0,H308))</x:f>
      </x:c>
    </x:row>
    <x:row r="309">
      <x:c r="A309" s="5" t="n"/>
      <x:c r="G309" s="4" t="n"/>
      <x:c r="H309" s="4" t="n"/>
      <x:c r="I309" s="4" t="str">
        <x:f>IF(AND(G309="",H309=""),"",IF(G309="",0,G309)-IF(H309="",0,H309))</x:f>
      </x:c>
    </x:row>
    <x:row r="310">
      <x:c r="A310" s="5" t="n"/>
      <x:c r="G310" s="4" t="n"/>
      <x:c r="H310" s="4" t="n"/>
      <x:c r="I310" s="4" t="str">
        <x:f>IF(AND(G310="",H310=""),"",IF(G310="",0,G310)-IF(H310="",0,H310))</x:f>
      </x:c>
    </x:row>
    <x:row r="311">
      <x:c r="A311" s="5" t="n"/>
      <x:c r="G311" s="4" t="n"/>
      <x:c r="H311" s="4" t="n"/>
      <x:c r="I311" s="4" t="str">
        <x:f>IF(AND(G311="",H311=""),"",IF(G311="",0,G311)-IF(H311="",0,H311))</x:f>
      </x:c>
    </x:row>
    <x:row r="312">
      <x:c r="A312" s="5" t="n"/>
      <x:c r="G312" s="4" t="n"/>
      <x:c r="H312" s="4" t="n"/>
      <x:c r="I312" s="4" t="str">
        <x:f>IF(AND(G312="",H312=""),"",IF(G312="",0,G312)-IF(H312="",0,H312))</x:f>
      </x:c>
    </x:row>
    <x:row r="313">
      <x:c r="A313" s="5" t="n"/>
      <x:c r="G313" s="4" t="n"/>
      <x:c r="H313" s="4" t="n"/>
      <x:c r="I313" s="4" t="str">
        <x:f>IF(AND(G313="",H313=""),"",IF(G313="",0,G313)-IF(H313="",0,H313))</x:f>
      </x:c>
    </x:row>
    <x:row r="314">
      <x:c r="A314" s="5" t="n"/>
      <x:c r="G314" s="4" t="n"/>
      <x:c r="H314" s="4" t="n"/>
      <x:c r="I314" s="4" t="str">
        <x:f>IF(AND(G314="",H314=""),"",IF(G314="",0,G314)-IF(H314="",0,H314))</x:f>
      </x:c>
    </x:row>
    <x:row r="315">
      <x:c r="A315" s="5" t="n"/>
      <x:c r="G315" s="4" t="n"/>
      <x:c r="H315" s="4" t="n"/>
      <x:c r="I315" s="4" t="str">
        <x:f>IF(AND(G315="",H315=""),"",IF(G315="",0,G315)-IF(H315="",0,H315))</x:f>
      </x:c>
    </x:row>
    <x:row r="316">
      <x:c r="A316" s="5" t="n"/>
      <x:c r="G316" s="4" t="n"/>
      <x:c r="H316" s="4" t="n"/>
      <x:c r="I316" s="4" t="str">
        <x:f>IF(AND(G316="",H316=""),"",IF(G316="",0,G316)-IF(H316="",0,H316))</x:f>
      </x:c>
    </x:row>
    <x:row r="317">
      <x:c r="A317" s="5" t="n"/>
      <x:c r="G317" s="4" t="n"/>
      <x:c r="H317" s="4" t="n"/>
      <x:c r="I317" s="4" t="str">
        <x:f>IF(AND(G317="",H317=""),"",IF(G317="",0,G317)-IF(H317="",0,H317))</x:f>
      </x:c>
    </x:row>
    <x:row r="318">
      <x:c r="A318" s="5" t="n"/>
      <x:c r="G318" s="4" t="n"/>
      <x:c r="H318" s="4" t="n"/>
      <x:c r="I318" s="4" t="str">
        <x:f>IF(AND(G318="",H318=""),"",IF(G318="",0,G318)-IF(H318="",0,H318))</x:f>
      </x:c>
    </x:row>
    <x:row r="319">
      <x:c r="A319" s="5" t="n"/>
      <x:c r="G319" s="4" t="n"/>
      <x:c r="H319" s="4" t="n"/>
      <x:c r="I319" s="4" t="str">
        <x:f>IF(AND(G319="",H319=""),"",IF(G319="",0,G319)-IF(H319="",0,H319))</x:f>
      </x:c>
    </x:row>
    <x:row r="320">
      <x:c r="A320" s="5" t="n"/>
      <x:c r="G320" s="4" t="n"/>
      <x:c r="H320" s="4" t="n"/>
      <x:c r="I320" s="4" t="str">
        <x:f>IF(AND(G320="",H320=""),"",IF(G320="",0,G320)-IF(H320="",0,H320))</x:f>
      </x:c>
    </x:row>
    <x:row r="321">
      <x:c r="A321" s="5" t="n"/>
      <x:c r="G321" s="4" t="n"/>
      <x:c r="H321" s="4" t="n"/>
      <x:c r="I321" s="4" t="str">
        <x:f>IF(AND(G321="",H321=""),"",IF(G321="",0,G321)-IF(H321="",0,H321))</x:f>
      </x:c>
    </x:row>
    <x:row r="322">
      <x:c r="A322" s="5" t="n"/>
      <x:c r="G322" s="4" t="n"/>
      <x:c r="H322" s="4" t="n"/>
      <x:c r="I322" s="4" t="str">
        <x:f>IF(AND(G322="",H322=""),"",IF(G322="",0,G322)-IF(H322="",0,H322))</x:f>
      </x:c>
    </x:row>
    <x:row r="323">
      <x:c r="A323" s="5" t="n"/>
      <x:c r="G323" s="4" t="n"/>
      <x:c r="H323" s="4" t="n"/>
      <x:c r="I323" s="4" t="str">
        <x:f>IF(AND(G323="",H323=""),"",IF(G323="",0,G323)-IF(H323="",0,H323))</x:f>
      </x:c>
    </x:row>
    <x:row r="324">
      <x:c r="A324" s="5" t="n"/>
      <x:c r="G324" s="4" t="n"/>
      <x:c r="H324" s="4" t="n"/>
      <x:c r="I324" s="4" t="str">
        <x:f>IF(AND(G324="",H324=""),"",IF(G324="",0,G324)-IF(H324="",0,H324))</x:f>
      </x:c>
    </x:row>
    <x:row r="325">
      <x:c r="A325" s="5" t="n"/>
      <x:c r="G325" s="4" t="n"/>
      <x:c r="H325" s="4" t="n"/>
      <x:c r="I325" s="4" t="str">
        <x:f>IF(AND(G325="",H325=""),"",IF(G325="",0,G325)-IF(H325="",0,H325))</x:f>
      </x:c>
    </x:row>
    <x:row r="326">
      <x:c r="A326" s="5" t="n"/>
      <x:c r="G326" s="4" t="n"/>
      <x:c r="H326" s="4" t="n"/>
      <x:c r="I326" s="4" t="str">
        <x:f>IF(AND(G326="",H326=""),"",IF(G326="",0,G326)-IF(H326="",0,H326))</x:f>
      </x:c>
    </x:row>
    <x:row r="327">
      <x:c r="A327" s="5" t="n"/>
      <x:c r="G327" s="4" t="n"/>
      <x:c r="H327" s="4" t="n"/>
      <x:c r="I327" s="4" t="str">
        <x:f>IF(AND(G327="",H327=""),"",IF(G327="",0,G327)-IF(H327="",0,H327))</x:f>
      </x:c>
    </x:row>
    <x:row r="328">
      <x:c r="A328" s="5" t="n"/>
      <x:c r="G328" s="4" t="n"/>
      <x:c r="H328" s="4" t="n"/>
      <x:c r="I328" s="4" t="str">
        <x:f>IF(AND(G328="",H328=""),"",IF(G328="",0,G328)-IF(H328="",0,H328))</x:f>
      </x:c>
    </x:row>
    <x:row r="329">
      <x:c r="A329" s="5" t="n"/>
      <x:c r="G329" s="4" t="n"/>
      <x:c r="H329" s="4" t="n"/>
      <x:c r="I329" s="4" t="str">
        <x:f>IF(AND(G329="",H329=""),"",IF(G329="",0,G329)-IF(H329="",0,H329))</x:f>
      </x:c>
    </x:row>
    <x:row r="330">
      <x:c r="A330" s="5" t="n"/>
      <x:c r="G330" s="4" t="n"/>
      <x:c r="H330" s="4" t="n"/>
      <x:c r="I330" s="4" t="str">
        <x:f>IF(AND(G330="",H330=""),"",IF(G330="",0,G330)-IF(H330="",0,H330))</x:f>
      </x:c>
    </x:row>
    <x:row r="331">
      <x:c r="A331" s="5" t="n"/>
      <x:c r="G331" s="4" t="n"/>
      <x:c r="H331" s="4" t="n"/>
      <x:c r="I331" s="4" t="str">
        <x:f>IF(AND(G331="",H331=""),"",IF(G331="",0,G331)-IF(H331="",0,H331))</x:f>
      </x:c>
    </x:row>
    <x:row r="332">
      <x:c r="A332" s="5" t="n"/>
      <x:c r="G332" s="4" t="n"/>
      <x:c r="H332" s="4" t="n"/>
      <x:c r="I332" s="4" t="str">
        <x:f>IF(AND(G332="",H332=""),"",IF(G332="",0,G332)-IF(H332="",0,H332))</x:f>
      </x:c>
    </x:row>
    <x:row r="333">
      <x:c r="A333" s="5" t="n"/>
      <x:c r="G333" s="4" t="n"/>
      <x:c r="H333" s="4" t="n"/>
      <x:c r="I333" s="4" t="str">
        <x:f>IF(AND(G333="",H333=""),"",IF(G333="",0,G333)-IF(H333="",0,H333))</x:f>
      </x:c>
    </x:row>
    <x:row r="334">
      <x:c r="A334" s="5" t="n"/>
      <x:c r="G334" s="4" t="n"/>
      <x:c r="H334" s="4" t="n"/>
      <x:c r="I334" s="4" t="str">
        <x:f>IF(AND(G334="",H334=""),"",IF(G334="",0,G334)-IF(H334="",0,H334))</x:f>
      </x:c>
    </x:row>
    <x:row r="335">
      <x:c r="A335" s="5" t="n"/>
      <x:c r="G335" s="4" t="n"/>
      <x:c r="H335" s="4" t="n"/>
      <x:c r="I335" s="4" t="str">
        <x:f>IF(AND(G335="",H335=""),"",IF(G335="",0,G335)-IF(H335="",0,H335))</x:f>
      </x:c>
    </x:row>
    <x:row r="336">
      <x:c r="A336" s="5" t="n"/>
      <x:c r="G336" s="4" t="n"/>
      <x:c r="H336" s="4" t="n"/>
      <x:c r="I336" s="4" t="str">
        <x:f>IF(AND(G336="",H336=""),"",IF(G336="",0,G336)-IF(H336="",0,H336))</x:f>
      </x:c>
    </x:row>
    <x:row r="337">
      <x:c r="A337" s="5" t="n"/>
      <x:c r="G337" s="4" t="n"/>
      <x:c r="H337" s="4" t="n"/>
      <x:c r="I337" s="4" t="str">
        <x:f>IF(AND(G337="",H337=""),"",IF(G337="",0,G337)-IF(H337="",0,H337))</x:f>
      </x:c>
    </x:row>
    <x:row r="338">
      <x:c r="A338" s="5" t="n"/>
      <x:c r="G338" s="4" t="n"/>
      <x:c r="H338" s="4" t="n"/>
      <x:c r="I338" s="4" t="str">
        <x:f>IF(AND(G338="",H338=""),"",IF(G338="",0,G338)-IF(H338="",0,H338))</x:f>
      </x:c>
    </x:row>
    <x:row r="339">
      <x:c r="A339" s="5" t="n"/>
      <x:c r="G339" s="4" t="n"/>
      <x:c r="H339" s="4" t="n"/>
      <x:c r="I339" s="4" t="str">
        <x:f>IF(AND(G339="",H339=""),"",IF(G339="",0,G339)-IF(H339="",0,H339))</x:f>
      </x:c>
    </x:row>
    <x:row r="340">
      <x:c r="A340" s="5" t="n"/>
      <x:c r="G340" s="4" t="n"/>
      <x:c r="H340" s="4" t="n"/>
      <x:c r="I340" s="4" t="str">
        <x:f>IF(AND(G340="",H340=""),"",IF(G340="",0,G340)-IF(H340="",0,H340))</x:f>
      </x:c>
    </x:row>
    <x:row r="341">
      <x:c r="A341" s="5" t="n"/>
      <x:c r="G341" s="4" t="n"/>
      <x:c r="H341" s="4" t="n"/>
      <x:c r="I341" s="4" t="str">
        <x:f>IF(AND(G341="",H341=""),"",IF(G341="",0,G341)-IF(H341="",0,H341))</x:f>
      </x:c>
    </x:row>
    <x:row r="342">
      <x:c r="A342" s="5" t="n"/>
      <x:c r="G342" s="4" t="n"/>
      <x:c r="H342" s="4" t="n"/>
      <x:c r="I342" s="4" t="str">
        <x:f>IF(AND(G342="",H342=""),"",IF(G342="",0,G342)-IF(H342="",0,H342))</x:f>
      </x:c>
    </x:row>
    <x:row r="343">
      <x:c r="A343" s="5" t="n"/>
      <x:c r="G343" s="4" t="n"/>
      <x:c r="H343" s="4" t="n"/>
      <x:c r="I343" s="4" t="str">
        <x:f>IF(AND(G343="",H343=""),"",IF(G343="",0,G343)-IF(H343="",0,H343))</x:f>
      </x:c>
    </x:row>
    <x:row r="344">
      <x:c r="A344" s="5" t="n"/>
      <x:c r="G344" s="4" t="n"/>
      <x:c r="H344" s="4" t="n"/>
      <x:c r="I344" s="4" t="str">
        <x:f>IF(AND(G344="",H344=""),"",IF(G344="",0,G344)-IF(H344="",0,H344))</x:f>
      </x:c>
    </x:row>
    <x:row r="345">
      <x:c r="A345" s="5" t="n"/>
      <x:c r="G345" s="4" t="n"/>
      <x:c r="H345" s="4" t="n"/>
      <x:c r="I345" s="4" t="str">
        <x:f>IF(AND(G345="",H345=""),"",IF(G345="",0,G345)-IF(H345="",0,H345))</x:f>
      </x:c>
    </x:row>
    <x:row r="346">
      <x:c r="A346" s="5" t="n"/>
      <x:c r="G346" s="4" t="n"/>
      <x:c r="H346" s="4" t="n"/>
      <x:c r="I346" s="4" t="str">
        <x:f>IF(AND(G346="",H346=""),"",IF(G346="",0,G346)-IF(H346="",0,H346))</x:f>
      </x:c>
    </x:row>
    <x:row r="347">
      <x:c r="A347" s="5" t="n"/>
      <x:c r="G347" s="4" t="n"/>
      <x:c r="H347" s="4" t="n"/>
      <x:c r="I347" s="4" t="str">
        <x:f>IF(AND(G347="",H347=""),"",IF(G347="",0,G347)-IF(H347="",0,H347))</x:f>
      </x:c>
    </x:row>
    <x:row r="348">
      <x:c r="A348" s="5" t="n"/>
      <x:c r="G348" s="4" t="n"/>
      <x:c r="H348" s="4" t="n"/>
      <x:c r="I348" s="4" t="str">
        <x:f>IF(AND(G348="",H348=""),"",IF(G348="",0,G348)-IF(H348="",0,H348))</x:f>
      </x:c>
    </x:row>
    <x:row r="349">
      <x:c r="A349" s="5" t="n"/>
      <x:c r="G349" s="4" t="n"/>
      <x:c r="H349" s="4" t="n"/>
      <x:c r="I349" s="4" t="str">
        <x:f>IF(AND(G349="",H349=""),"",IF(G349="",0,G349)-IF(H349="",0,H349))</x:f>
      </x:c>
    </x:row>
    <x:row r="350">
      <x:c r="A350" s="5" t="n"/>
      <x:c r="G350" s="4" t="n"/>
      <x:c r="H350" s="4" t="n"/>
      <x:c r="I350" s="4" t="str">
        <x:f>IF(AND(G350="",H350=""),"",IF(G350="",0,G350)-IF(H350="",0,H350))</x:f>
      </x:c>
    </x:row>
    <x:row r="351">
      <x:c r="A351" s="5" t="n"/>
      <x:c r="G351" s="4" t="n"/>
      <x:c r="H351" s="4" t="n"/>
      <x:c r="I351" s="4" t="str">
        <x:f>IF(AND(G351="",H351=""),"",IF(G351="",0,G351)-IF(H351="",0,H351))</x:f>
      </x:c>
    </x:row>
    <x:row r="352">
      <x:c r="A352" s="5" t="n"/>
      <x:c r="G352" s="4" t="n"/>
      <x:c r="H352" s="4" t="n"/>
      <x:c r="I352" s="4" t="str">
        <x:f>IF(AND(G352="",H352=""),"",IF(G352="",0,G352)-IF(H352="",0,H352))</x:f>
      </x:c>
    </x:row>
    <x:row r="353">
      <x:c r="A353" s="5" t="n"/>
      <x:c r="G353" s="4" t="n"/>
      <x:c r="H353" s="4" t="n"/>
      <x:c r="I353" s="4" t="str">
        <x:f>IF(AND(G353="",H353=""),"",IF(G353="",0,G353)-IF(H353="",0,H353))</x:f>
      </x:c>
    </x:row>
    <x:row r="354">
      <x:c r="A354" s="5" t="n"/>
      <x:c r="G354" s="4" t="n"/>
      <x:c r="H354" s="4" t="n"/>
      <x:c r="I354" s="4" t="str">
        <x:f>IF(AND(G354="",H354=""),"",IF(G354="",0,G354)-IF(H354="",0,H354))</x:f>
      </x:c>
    </x:row>
    <x:row r="355">
      <x:c r="A355" s="5" t="n"/>
      <x:c r="G355" s="4" t="n"/>
      <x:c r="H355" s="4" t="n"/>
      <x:c r="I355" s="4" t="str">
        <x:f>IF(AND(G355="",H355=""),"",IF(G355="",0,G355)-IF(H355="",0,H355))</x:f>
      </x:c>
    </x:row>
    <x:row r="356">
      <x:c r="A356" s="5" t="n"/>
      <x:c r="G356" s="4" t="n"/>
      <x:c r="H356" s="4" t="n"/>
      <x:c r="I356" s="4" t="str">
        <x:f>IF(AND(G356="",H356=""),"",IF(G356="",0,G356)-IF(H356="",0,H356))</x:f>
      </x:c>
    </x:row>
    <x:row r="357">
      <x:c r="A357" s="5" t="n"/>
      <x:c r="G357" s="4" t="n"/>
      <x:c r="H357" s="4" t="n"/>
      <x:c r="I357" s="4" t="str">
        <x:f>IF(AND(G357="",H357=""),"",IF(G357="",0,G357)-IF(H357="",0,H357))</x:f>
      </x:c>
    </x:row>
    <x:row r="358">
      <x:c r="A358" s="5" t="n"/>
      <x:c r="G358" s="4" t="n"/>
      <x:c r="H358" s="4" t="n"/>
      <x:c r="I358" s="4" t="str">
        <x:f>IF(AND(G358="",H358=""),"",IF(G358="",0,G358)-IF(H358="",0,H358))</x:f>
      </x:c>
    </x:row>
    <x:row r="359">
      <x:c r="A359" s="5" t="n"/>
      <x:c r="G359" s="4" t="n"/>
      <x:c r="H359" s="4" t="n"/>
      <x:c r="I359" s="4" t="str">
        <x:f>IF(AND(G359="",H359=""),"",IF(G359="",0,G359)-IF(H359="",0,H359))</x:f>
      </x:c>
    </x:row>
    <x:row r="360">
      <x:c r="A360" s="5" t="n"/>
      <x:c r="G360" s="4" t="n"/>
      <x:c r="H360" s="4" t="n"/>
      <x:c r="I360" s="4" t="str">
        <x:f>IF(AND(G360="",H360=""),"",IF(G360="",0,G360)-IF(H360="",0,H360))</x:f>
      </x:c>
    </x:row>
    <x:row r="361">
      <x:c r="A361" s="5" t="n"/>
      <x:c r="G361" s="4" t="n"/>
      <x:c r="H361" s="4" t="n"/>
      <x:c r="I361" s="4" t="str">
        <x:f>IF(AND(G361="",H361=""),"",IF(G361="",0,G361)-IF(H361="",0,H361))</x:f>
      </x:c>
    </x:row>
    <x:row r="362">
      <x:c r="A362" s="5" t="n"/>
      <x:c r="G362" s="4" t="n"/>
      <x:c r="H362" s="4" t="n"/>
      <x:c r="I362" s="4" t="str">
        <x:f>IF(AND(G362="",H362=""),"",IF(G362="",0,G362)-IF(H362="",0,H362))</x:f>
      </x:c>
    </x:row>
    <x:row r="363">
      <x:c r="A363" s="5" t="n"/>
      <x:c r="G363" s="4" t="n"/>
      <x:c r="H363" s="4" t="n"/>
      <x:c r="I363" s="4" t="str">
        <x:f>IF(AND(G363="",H363=""),"",IF(G363="",0,G363)-IF(H363="",0,H363))</x:f>
      </x:c>
    </x:row>
    <x:row r="364">
      <x:c r="A364" s="5" t="n"/>
      <x:c r="G364" s="4" t="n"/>
      <x:c r="H364" s="4" t="n"/>
      <x:c r="I364" s="4" t="str">
        <x:f>IF(AND(G364="",H364=""),"",IF(G364="",0,G364)-IF(H364="",0,H364))</x:f>
      </x:c>
    </x:row>
    <x:row r="365">
      <x:c r="A365" s="5" t="n"/>
      <x:c r="G365" s="4" t="n"/>
      <x:c r="H365" s="4" t="n"/>
      <x:c r="I365" s="4" t="str">
        <x:f>IF(AND(G365="",H365=""),"",IF(G365="",0,G365)-IF(H365="",0,H365))</x:f>
      </x:c>
    </x:row>
    <x:row r="366">
      <x:c r="A366" s="5" t="n"/>
      <x:c r="G366" s="4" t="n"/>
      <x:c r="H366" s="4" t="n"/>
      <x:c r="I366" s="4" t="str">
        <x:f>IF(AND(G366="",H366=""),"",IF(G366="",0,G366)-IF(H366="",0,H366))</x:f>
      </x:c>
    </x:row>
    <x:row r="367">
      <x:c r="A367" s="5" t="n"/>
      <x:c r="G367" s="4" t="n"/>
      <x:c r="H367" s="4" t="n"/>
      <x:c r="I367" s="4" t="str">
        <x:f>IF(AND(G367="",H367=""),"",IF(G367="",0,G367)-IF(H367="",0,H367))</x:f>
      </x:c>
    </x:row>
    <x:row r="368">
      <x:c r="A368" s="5" t="n"/>
      <x:c r="G368" s="4" t="n"/>
      <x:c r="H368" s="4" t="n"/>
      <x:c r="I368" s="4" t="str">
        <x:f>IF(AND(G368="",H368=""),"",IF(G368="",0,G368)-IF(H368="",0,H368))</x:f>
      </x:c>
    </x:row>
    <x:row r="369">
      <x:c r="A369" s="5" t="n"/>
      <x:c r="G369" s="4" t="n"/>
      <x:c r="H369" s="4" t="n"/>
      <x:c r="I369" s="4" t="str">
        <x:f>IF(AND(G369="",H369=""),"",IF(G369="",0,G369)-IF(H369="",0,H369))</x:f>
      </x:c>
    </x:row>
    <x:row r="370">
      <x:c r="A370" s="5" t="n"/>
      <x:c r="G370" s="4" t="n"/>
      <x:c r="H370" s="4" t="n"/>
      <x:c r="I370" s="4" t="str">
        <x:f>IF(AND(G370="",H370=""),"",IF(G370="",0,G370)-IF(H370="",0,H370))</x:f>
      </x:c>
    </x:row>
    <x:row r="371">
      <x:c r="A371" s="5" t="n"/>
      <x:c r="G371" s="4" t="n"/>
      <x:c r="H371" s="4" t="n"/>
      <x:c r="I371" s="4" t="str">
        <x:f>IF(AND(G371="",H371=""),"",IF(G371="",0,G371)-IF(H371="",0,H371))</x:f>
      </x:c>
    </x:row>
    <x:row r="372">
      <x:c r="A372" s="5" t="n"/>
      <x:c r="G372" s="4" t="n"/>
      <x:c r="H372" s="4" t="n"/>
      <x:c r="I372" s="4" t="str">
        <x:f>IF(AND(G372="",H372=""),"",IF(G372="",0,G372)-IF(H372="",0,H372))</x:f>
      </x:c>
    </x:row>
    <x:row r="373">
      <x:c r="A373" s="5" t="n"/>
      <x:c r="G373" s="4" t="n"/>
      <x:c r="H373" s="4" t="n"/>
      <x:c r="I373" s="4" t="str">
        <x:f>IF(AND(G373="",H373=""),"",IF(G373="",0,G373)-IF(H373="",0,H373))</x:f>
      </x:c>
    </x:row>
    <x:row r="374">
      <x:c r="A374" s="5" t="n"/>
      <x:c r="G374" s="4" t="n"/>
      <x:c r="H374" s="4" t="n"/>
      <x:c r="I374" s="4" t="str">
        <x:f>IF(AND(G374="",H374=""),"",IF(G374="",0,G374)-IF(H374="",0,H374))</x:f>
      </x:c>
    </x:row>
    <x:row r="375">
      <x:c r="A375" s="5" t="n"/>
      <x:c r="G375" s="4" t="n"/>
      <x:c r="H375" s="4" t="n"/>
      <x:c r="I375" s="4" t="str">
        <x:f>IF(AND(G375="",H375=""),"",IF(G375="",0,G375)-IF(H375="",0,H375))</x:f>
      </x:c>
    </x:row>
    <x:row r="376">
      <x:c r="A376" s="5" t="n"/>
      <x:c r="G376" s="4" t="n"/>
      <x:c r="H376" s="4" t="n"/>
      <x:c r="I376" s="4" t="str">
        <x:f>IF(AND(G376="",H376=""),"",IF(G376="",0,G376)-IF(H376="",0,H376))</x:f>
      </x:c>
    </x:row>
    <x:row r="377">
      <x:c r="A377" s="5" t="n"/>
      <x:c r="G377" s="4" t="n"/>
      <x:c r="H377" s="4" t="n"/>
      <x:c r="I377" s="4" t="str">
        <x:f>IF(AND(G377="",H377=""),"",IF(G377="",0,G377)-IF(H377="",0,H377))</x:f>
      </x:c>
    </x:row>
    <x:row r="378">
      <x:c r="A378" s="5" t="n"/>
      <x:c r="G378" s="4" t="n"/>
      <x:c r="H378" s="4" t="n"/>
      <x:c r="I378" s="4" t="str">
        <x:f>IF(AND(G378="",H378=""),"",IF(G378="",0,G378)-IF(H378="",0,H378))</x:f>
      </x:c>
    </x:row>
    <x:row r="379">
      <x:c r="A379" s="5" t="n"/>
      <x:c r="G379" s="4" t="n"/>
      <x:c r="H379" s="4" t="n"/>
      <x:c r="I379" s="4" t="str">
        <x:f>IF(AND(G379="",H379=""),"",IF(G379="",0,G379)-IF(H379="",0,H379))</x:f>
      </x:c>
    </x:row>
    <x:row r="380">
      <x:c r="A380" s="5" t="n"/>
      <x:c r="G380" s="4" t="n"/>
      <x:c r="H380" s="4" t="n"/>
      <x:c r="I380" s="4" t="str">
        <x:f>IF(AND(G380="",H380=""),"",IF(G380="",0,G380)-IF(H380="",0,H380))</x:f>
      </x:c>
    </x:row>
    <x:row r="381">
      <x:c r="A381" s="5" t="n"/>
      <x:c r="G381" s="4" t="n"/>
      <x:c r="H381" s="4" t="n"/>
      <x:c r="I381" s="4" t="str">
        <x:f>IF(AND(G381="",H381=""),"",IF(G381="",0,G381)-IF(H381="",0,H381))</x:f>
      </x:c>
    </x:row>
    <x:row r="382">
      <x:c r="A382" s="5" t="n"/>
      <x:c r="G382" s="4" t="n"/>
      <x:c r="H382" s="4" t="n"/>
      <x:c r="I382" s="4" t="str">
        <x:f>IF(AND(G382="",H382=""),"",IF(G382="",0,G382)-IF(H382="",0,H382))</x:f>
      </x:c>
    </x:row>
    <x:row r="383">
      <x:c r="A383" s="5" t="n"/>
      <x:c r="G383" s="4" t="n"/>
      <x:c r="H383" s="4" t="n"/>
      <x:c r="I383" s="4" t="str">
        <x:f>IF(AND(G383="",H383=""),"",IF(G383="",0,G383)-IF(H383="",0,H383))</x:f>
      </x:c>
    </x:row>
    <x:row r="384">
      <x:c r="A384" s="5" t="n"/>
      <x:c r="G384" s="4" t="n"/>
      <x:c r="H384" s="4" t="n"/>
      <x:c r="I384" s="4" t="str">
        <x:f>IF(AND(G384="",H384=""),"",IF(G384="",0,G384)-IF(H384="",0,H384))</x:f>
      </x:c>
    </x:row>
    <x:row r="385">
      <x:c r="A385" s="5" t="n"/>
      <x:c r="G385" s="4" t="n"/>
      <x:c r="H385" s="4" t="n"/>
      <x:c r="I385" s="4" t="str">
        <x:f>IF(AND(G385="",H385=""),"",IF(G385="",0,G385)-IF(H385="",0,H385))</x:f>
      </x:c>
    </x:row>
    <x:row r="386">
      <x:c r="A386" s="5" t="n"/>
      <x:c r="G386" s="4" t="n"/>
      <x:c r="H386" s="4" t="n"/>
      <x:c r="I386" s="4" t="str">
        <x:f>IF(AND(G386="",H386=""),"",IF(G386="",0,G386)-IF(H386="",0,H386))</x:f>
      </x:c>
    </x:row>
    <x:row r="387">
      <x:c r="A387" s="5" t="n"/>
      <x:c r="G387" s="4" t="n"/>
      <x:c r="H387" s="4" t="n"/>
      <x:c r="I387" s="4" t="str">
        <x:f>IF(AND(G387="",H387=""),"",IF(G387="",0,G387)-IF(H387="",0,H387))</x:f>
      </x:c>
    </x:row>
    <x:row r="388">
      <x:c r="A388" s="5" t="n"/>
      <x:c r="G388" s="4" t="n"/>
      <x:c r="H388" s="4" t="n"/>
      <x:c r="I388" s="4" t="str">
        <x:f>IF(AND(G388="",H388=""),"",IF(G388="",0,G388)-IF(H388="",0,H388))</x:f>
      </x:c>
    </x:row>
    <x:row r="389">
      <x:c r="A389" s="5" t="n"/>
      <x:c r="G389" s="4" t="n"/>
      <x:c r="H389" s="4" t="n"/>
      <x:c r="I389" s="4" t="str">
        <x:f>IF(AND(G389="",H389=""),"",IF(G389="",0,G389)-IF(H389="",0,H389))</x:f>
      </x:c>
    </x:row>
    <x:row r="390">
      <x:c r="A390" s="5" t="n"/>
      <x:c r="G390" s="4" t="n"/>
      <x:c r="H390" s="4" t="n"/>
      <x:c r="I390" s="4" t="str">
        <x:f>IF(AND(G390="",H390=""),"",IF(G390="",0,G390)-IF(H390="",0,H390))</x:f>
      </x:c>
    </x:row>
    <x:row r="391">
      <x:c r="A391" s="5" t="n"/>
      <x:c r="G391" s="4" t="n"/>
      <x:c r="H391" s="4" t="n"/>
      <x:c r="I391" s="4" t="str">
        <x:f>IF(AND(G391="",H391=""),"",IF(G391="",0,G391)-IF(H391="",0,H391))</x:f>
      </x:c>
    </x:row>
    <x:row r="392">
      <x:c r="A392" s="5" t="n"/>
      <x:c r="G392" s="4" t="n"/>
      <x:c r="H392" s="4" t="n"/>
      <x:c r="I392" s="4" t="str">
        <x:f>IF(AND(G392="",H392=""),"",IF(G392="",0,G392)-IF(H392="",0,H392))</x:f>
      </x:c>
    </x:row>
    <x:row r="393">
      <x:c r="A393" s="5" t="n"/>
      <x:c r="G393" s="4" t="n"/>
      <x:c r="H393" s="4" t="n"/>
      <x:c r="I393" s="4" t="str">
        <x:f>IF(AND(G393="",H393=""),"",IF(G393="",0,G393)-IF(H393="",0,H393))</x:f>
      </x:c>
    </x:row>
    <x:row r="394">
      <x:c r="A394" s="5" t="n"/>
      <x:c r="G394" s="4" t="n"/>
      <x:c r="H394" s="4" t="n"/>
      <x:c r="I394" s="4" t="str">
        <x:f>IF(AND(G394="",H394=""),"",IF(G394="",0,G394)-IF(H394="",0,H394))</x:f>
      </x:c>
    </x:row>
    <x:row r="395">
      <x:c r="A395" s="5" t="n"/>
      <x:c r="G395" s="4" t="n"/>
      <x:c r="H395" s="4" t="n"/>
      <x:c r="I395" s="4" t="str">
        <x:f>IF(AND(G395="",H395=""),"",IF(G395="",0,G395)-IF(H395="",0,H395))</x:f>
      </x:c>
    </x:row>
    <x:row r="396">
      <x:c r="A396" s="5" t="n"/>
      <x:c r="G396" s="4" t="n"/>
      <x:c r="H396" s="4" t="n"/>
      <x:c r="I396" s="4" t="str">
        <x:f>IF(AND(G396="",H396=""),"",IF(G396="",0,G396)-IF(H396="",0,H396))</x:f>
      </x:c>
    </x:row>
    <x:row r="397">
      <x:c r="A397" s="5" t="n"/>
      <x:c r="G397" s="4" t="n"/>
      <x:c r="H397" s="4" t="n"/>
      <x:c r="I397" s="4" t="str">
        <x:f>IF(AND(G397="",H397=""),"",IF(G397="",0,G397)-IF(H397="",0,H397))</x:f>
      </x:c>
    </x:row>
    <x:row r="398">
      <x:c r="A398" s="5" t="n"/>
      <x:c r="G398" s="4" t="n"/>
      <x:c r="H398" s="4" t="n"/>
      <x:c r="I398" s="4" t="str">
        <x:f>IF(AND(G398="",H398=""),"",IF(G398="",0,G398)-IF(H398="",0,H398))</x:f>
      </x:c>
    </x:row>
    <x:row r="399">
      <x:c r="A399" s="5" t="n"/>
      <x:c r="G399" s="4" t="n"/>
      <x:c r="H399" s="4" t="n"/>
      <x:c r="I399" s="4" t="str">
        <x:f>IF(AND(G399="",H399=""),"",IF(G399="",0,G399)-IF(H399="",0,H399))</x:f>
      </x:c>
    </x:row>
    <x:row r="400">
      <x:c r="A400" s="5" t="n"/>
      <x:c r="G400" s="4" t="n"/>
      <x:c r="H400" s="4" t="n"/>
      <x:c r="I400" s="4" t="str">
        <x:f>IF(AND(G400="",H400=""),"",IF(G400="",0,G400)-IF(H400="",0,H400))</x:f>
      </x:c>
    </x:row>
    <x:row r="401">
      <x:c r="A401" s="5" t="n"/>
      <x:c r="G401" s="4" t="n"/>
      <x:c r="H401" s="4" t="n"/>
      <x:c r="I401" s="4" t="str">
        <x:f>IF(AND(G401="",H401=""),"",IF(G401="",0,G401)-IF(H401="",0,H401))</x:f>
      </x:c>
    </x:row>
    <x:row r="402">
      <x:c r="A402" s="5" t="n"/>
      <x:c r="G402" s="4" t="n"/>
      <x:c r="H402" s="4" t="n"/>
      <x:c r="I402" s="4" t="str">
        <x:f>IF(AND(G402="",H402=""),"",IF(G402="",0,G402)-IF(H402="",0,H402))</x:f>
      </x:c>
    </x:row>
    <x:row r="403">
      <x:c r="A403" s="5" t="n"/>
      <x:c r="G403" s="4" t="n"/>
      <x:c r="H403" s="4" t="n"/>
      <x:c r="I403" s="4" t="str">
        <x:f>IF(AND(G403="",H403=""),"",IF(G403="",0,G403)-IF(H403="",0,H403))</x:f>
      </x:c>
    </x:row>
    <x:row r="404">
      <x:c r="A404" s="5" t="n"/>
      <x:c r="G404" s="4" t="n"/>
      <x:c r="H404" s="4" t="n"/>
      <x:c r="I404" s="4" t="str">
        <x:f>IF(AND(G404="",H404=""),"",IF(G404="",0,G404)-IF(H404="",0,H404))</x:f>
      </x:c>
    </x:row>
    <x:row r="405">
      <x:c r="A405" s="5" t="n"/>
      <x:c r="G405" s="4" t="n"/>
      <x:c r="H405" s="4" t="n"/>
      <x:c r="I405" s="4" t="str">
        <x:f>IF(AND(G405="",H405=""),"",IF(G405="",0,G405)-IF(H405="",0,H405))</x:f>
      </x:c>
    </x:row>
    <x:row r="406">
      <x:c r="A406" s="5" t="n"/>
      <x:c r="G406" s="4" t="n"/>
      <x:c r="H406" s="4" t="n"/>
      <x:c r="I406" s="4" t="str">
        <x:f>IF(AND(G406="",H406=""),"",IF(G406="",0,G406)-IF(H406="",0,H406))</x:f>
      </x:c>
    </x:row>
    <x:row r="407">
      <x:c r="A407" s="5" t="n"/>
      <x:c r="G407" s="4" t="n"/>
      <x:c r="H407" s="4" t="n"/>
      <x:c r="I407" s="4" t="str">
        <x:f>IF(AND(G407="",H407=""),"",IF(G407="",0,G407)-IF(H407="",0,H407))</x:f>
      </x:c>
    </x:row>
    <x:row r="408">
      <x:c r="A408" s="5" t="n"/>
      <x:c r="G408" s="4" t="n"/>
      <x:c r="H408" s="4" t="n"/>
      <x:c r="I408" s="4" t="str">
        <x:f>IF(AND(G408="",H408=""),"",IF(G408="",0,G408)-IF(H408="",0,H408))</x:f>
      </x:c>
    </x:row>
    <x:row r="409">
      <x:c r="A409" s="5" t="n"/>
      <x:c r="G409" s="4" t="n"/>
      <x:c r="H409" s="4" t="n"/>
      <x:c r="I409" s="4" t="str">
        <x:f>IF(AND(G409="",H409=""),"",IF(G409="",0,G409)-IF(H409="",0,H409))</x:f>
      </x:c>
    </x:row>
    <x:row r="410">
      <x:c r="A410" s="5" t="n"/>
      <x:c r="G410" s="4" t="n"/>
      <x:c r="H410" s="4" t="n"/>
      <x:c r="I410" s="4" t="str">
        <x:f>IF(AND(G410="",H410=""),"",IF(G410="",0,G410)-IF(H410="",0,H410))</x:f>
      </x:c>
    </x:row>
    <x:row r="411">
      <x:c r="A411" s="5" t="n"/>
      <x:c r="G411" s="4" t="n"/>
      <x:c r="H411" s="4" t="n"/>
      <x:c r="I411" s="4" t="str">
        <x:f>IF(AND(G411="",H411=""),"",IF(G411="",0,G411)-IF(H411="",0,H411))</x:f>
      </x:c>
    </x:row>
    <x:row r="412">
      <x:c r="A412" s="5" t="n"/>
      <x:c r="G412" s="4" t="n"/>
      <x:c r="H412" s="4" t="n"/>
      <x:c r="I412" s="4" t="str">
        <x:f>IF(AND(G412="",H412=""),"",IF(G412="",0,G412)-IF(H412="",0,H412))</x:f>
      </x:c>
    </x:row>
    <x:row r="413">
      <x:c r="A413" s="5" t="n"/>
      <x:c r="G413" s="4" t="n"/>
      <x:c r="H413" s="4" t="n"/>
      <x:c r="I413" s="4" t="str">
        <x:f>IF(AND(G413="",H413=""),"",IF(G413="",0,G413)-IF(H413="",0,H413))</x:f>
      </x:c>
    </x:row>
    <x:row r="414">
      <x:c r="A414" s="5" t="n"/>
      <x:c r="G414" s="4" t="n"/>
      <x:c r="H414" s="4" t="n"/>
      <x:c r="I414" s="4" t="str">
        <x:f>IF(AND(G414="",H414=""),"",IF(G414="",0,G414)-IF(H414="",0,H414))</x:f>
      </x:c>
    </x:row>
    <x:row r="415">
      <x:c r="A415" s="5" t="n"/>
      <x:c r="G415" s="4" t="n"/>
      <x:c r="H415" s="4" t="n"/>
      <x:c r="I415" s="4" t="str">
        <x:f>IF(AND(G415="",H415=""),"",IF(G415="",0,G415)-IF(H415="",0,H415))</x:f>
      </x:c>
    </x:row>
    <x:row r="416">
      <x:c r="A416" s="5" t="n"/>
      <x:c r="G416" s="4" t="n"/>
      <x:c r="H416" s="4" t="n"/>
      <x:c r="I416" s="4" t="str">
        <x:f>IF(AND(G416="",H416=""),"",IF(G416="",0,G416)-IF(H416="",0,H416))</x:f>
      </x:c>
    </x:row>
    <x:row r="417">
      <x:c r="A417" s="5" t="n"/>
      <x:c r="G417" s="4" t="n"/>
      <x:c r="H417" s="4" t="n"/>
      <x:c r="I417" s="4" t="str">
        <x:f>IF(AND(G417="",H417=""),"",IF(G417="",0,G417)-IF(H417="",0,H417))</x:f>
      </x:c>
    </x:row>
    <x:row r="418">
      <x:c r="A418" s="5" t="n"/>
      <x:c r="G418" s="4" t="n"/>
      <x:c r="H418" s="4" t="n"/>
      <x:c r="I418" s="4" t="str">
        <x:f>IF(AND(G418="",H418=""),"",IF(G418="",0,G418)-IF(H418="",0,H418))</x:f>
      </x:c>
    </x:row>
    <x:row r="419">
      <x:c r="A419" s="5" t="n"/>
      <x:c r="G419" s="4" t="n"/>
      <x:c r="H419" s="4" t="n"/>
      <x:c r="I419" s="4" t="str">
        <x:f>IF(AND(G419="",H419=""),"",IF(G419="",0,G419)-IF(H419="",0,H419))</x:f>
      </x:c>
    </x:row>
    <x:row r="420">
      <x:c r="A420" s="5" t="n"/>
      <x:c r="G420" s="4" t="n"/>
      <x:c r="H420" s="4" t="n"/>
      <x:c r="I420" s="4" t="str">
        <x:f>IF(AND(G420="",H420=""),"",IF(G420="",0,G420)-IF(H420="",0,H420))</x:f>
      </x:c>
    </x:row>
    <x:row r="421">
      <x:c r="A421" s="5" t="n"/>
      <x:c r="G421" s="4" t="n"/>
      <x:c r="H421" s="4" t="n"/>
      <x:c r="I421" s="4" t="str">
        <x:f>IF(AND(G421="",H421=""),"",IF(G421="",0,G421)-IF(H421="",0,H421))</x:f>
      </x:c>
    </x:row>
    <x:row r="422">
      <x:c r="A422" s="5" t="n"/>
      <x:c r="G422" s="4" t="n"/>
      <x:c r="H422" s="4" t="n"/>
      <x:c r="I422" s="4" t="str">
        <x:f>IF(AND(G422="",H422=""),"",IF(G422="",0,G422)-IF(H422="",0,H422))</x:f>
      </x:c>
    </x:row>
    <x:row r="423">
      <x:c r="A423" s="5" t="n"/>
      <x:c r="G423" s="4" t="n"/>
      <x:c r="H423" s="4" t="n"/>
      <x:c r="I423" s="4" t="str">
        <x:f>IF(AND(G423="",H423=""),"",IF(G423="",0,G423)-IF(H423="",0,H423))</x:f>
      </x:c>
    </x:row>
    <x:row r="424">
      <x:c r="A424" s="5" t="n"/>
      <x:c r="G424" s="4" t="n"/>
      <x:c r="H424" s="4" t="n"/>
      <x:c r="I424" s="4" t="str">
        <x:f>IF(AND(G424="",H424=""),"",IF(G424="",0,G424)-IF(H424="",0,H424))</x:f>
      </x:c>
    </x:row>
    <x:row r="425">
      <x:c r="A425" s="5" t="n"/>
      <x:c r="G425" s="4" t="n"/>
      <x:c r="H425" s="4" t="n"/>
      <x:c r="I425" s="4" t="str">
        <x:f>IF(AND(G425="",H425=""),"",IF(G425="",0,G425)-IF(H425="",0,H425))</x:f>
      </x:c>
    </x:row>
    <x:row r="426">
      <x:c r="A426" s="5" t="n"/>
      <x:c r="G426" s="4" t="n"/>
      <x:c r="H426" s="4" t="n"/>
      <x:c r="I426" s="4" t="str">
        <x:f>IF(AND(G426="",H426=""),"",IF(G426="",0,G426)-IF(H426="",0,H426))</x:f>
      </x:c>
    </x:row>
    <x:row r="427">
      <x:c r="A427" s="5" t="n"/>
      <x:c r="G427" s="4" t="n"/>
      <x:c r="H427" s="4" t="n"/>
      <x:c r="I427" s="4" t="str">
        <x:f>IF(AND(G427="",H427=""),"",IF(G427="",0,G427)-IF(H427="",0,H427))</x:f>
      </x:c>
    </x:row>
    <x:row r="428">
      <x:c r="A428" s="5" t="n"/>
      <x:c r="G428" s="4" t="n"/>
      <x:c r="H428" s="4" t="n"/>
      <x:c r="I428" s="4" t="str">
        <x:f>IF(AND(G428="",H428=""),"",IF(G428="",0,G428)-IF(H428="",0,H428))</x:f>
      </x:c>
    </x:row>
    <x:row r="429">
      <x:c r="A429" s="5" t="n"/>
      <x:c r="G429" s="4" t="n"/>
      <x:c r="H429" s="4" t="n"/>
      <x:c r="I429" s="4" t="str">
        <x:f>IF(AND(G429="",H429=""),"",IF(G429="",0,G429)-IF(H429="",0,H429))</x:f>
      </x:c>
    </x:row>
    <x:row r="430">
      <x:c r="A430" s="5" t="n"/>
      <x:c r="G430" s="4" t="n"/>
      <x:c r="H430" s="4" t="n"/>
      <x:c r="I430" s="4" t="str">
        <x:f>IF(AND(G430="",H430=""),"",IF(G430="",0,G430)-IF(H430="",0,H430))</x:f>
      </x:c>
    </x:row>
    <x:row r="431">
      <x:c r="A431" s="5" t="n"/>
      <x:c r="G431" s="4" t="n"/>
      <x:c r="H431" s="4" t="n"/>
      <x:c r="I431" s="4" t="str">
        <x:f>IF(AND(G431="",H431=""),"",IF(G431="",0,G431)-IF(H431="",0,H431))</x:f>
      </x:c>
    </x:row>
    <x:row r="432">
      <x:c r="A432" s="5" t="n"/>
      <x:c r="G432" s="4" t="n"/>
      <x:c r="H432" s="4" t="n"/>
      <x:c r="I432" s="4" t="str">
        <x:f>IF(AND(G432="",H432=""),"",IF(G432="",0,G432)-IF(H432="",0,H432))</x:f>
      </x:c>
    </x:row>
    <x:row r="433">
      <x:c r="A433" s="5" t="n"/>
      <x:c r="G433" s="4" t="n"/>
      <x:c r="H433" s="4" t="n"/>
      <x:c r="I433" s="4" t="str">
        <x:f>IF(AND(G433="",H433=""),"",IF(G433="",0,G433)-IF(H433="",0,H433))</x:f>
      </x:c>
    </x:row>
    <x:row r="434">
      <x:c r="A434" s="5" t="n"/>
      <x:c r="G434" s="4" t="n"/>
      <x:c r="H434" s="4" t="n"/>
      <x:c r="I434" s="4" t="str">
        <x:f>IF(AND(G434="",H434=""),"",IF(G434="",0,G434)-IF(H434="",0,H434))</x:f>
      </x:c>
    </x:row>
    <x:row r="435">
      <x:c r="A435" s="5" t="n"/>
      <x:c r="G435" s="4" t="n"/>
      <x:c r="H435" s="4" t="n"/>
      <x:c r="I435" s="4" t="str">
        <x:f>IF(AND(G435="",H435=""),"",IF(G435="",0,G435)-IF(H435="",0,H435))</x:f>
      </x:c>
    </x:row>
    <x:row r="436">
      <x:c r="A436" s="5" t="n"/>
      <x:c r="G436" s="4" t="n"/>
      <x:c r="H436" s="4" t="n"/>
      <x:c r="I436" s="4" t="str">
        <x:f>IF(AND(G436="",H436=""),"",IF(G436="",0,G436)-IF(H436="",0,H436))</x:f>
      </x:c>
    </x:row>
    <x:row r="437">
      <x:c r="A437" s="5" t="n"/>
      <x:c r="G437" s="4" t="n"/>
      <x:c r="H437" s="4" t="n"/>
      <x:c r="I437" s="4" t="str">
        <x:f>IF(AND(G437="",H437=""),"",IF(G437="",0,G437)-IF(H437="",0,H437))</x:f>
      </x:c>
    </x:row>
    <x:row r="438">
      <x:c r="A438" s="5" t="n"/>
      <x:c r="G438" s="4" t="n"/>
      <x:c r="H438" s="4" t="n"/>
      <x:c r="I438" s="4" t="str">
        <x:f>IF(AND(G438="",H438=""),"",IF(G438="",0,G438)-IF(H438="",0,H438))</x:f>
      </x:c>
    </x:row>
    <x:row r="439">
      <x:c r="A439" s="5" t="n"/>
      <x:c r="G439" s="4" t="n"/>
      <x:c r="H439" s="4" t="n"/>
      <x:c r="I439" s="4" t="str">
        <x:f>IF(AND(G439="",H439=""),"",IF(G439="",0,G439)-IF(H439="",0,H439))</x:f>
      </x:c>
    </x:row>
    <x:row r="440">
      <x:c r="A440" s="5" t="n"/>
      <x:c r="G440" s="4" t="n"/>
      <x:c r="H440" s="4" t="n"/>
      <x:c r="I440" s="4" t="str">
        <x:f>IF(AND(G440="",H440=""),"",IF(G440="",0,G440)-IF(H440="",0,H440))</x:f>
      </x:c>
    </x:row>
    <x:row r="441">
      <x:c r="A441" s="5" t="n"/>
      <x:c r="G441" s="4" t="n"/>
      <x:c r="H441" s="4" t="n"/>
      <x:c r="I441" s="4" t="str">
        <x:f>IF(AND(G441="",H441=""),"",IF(G441="",0,G441)-IF(H441="",0,H441))</x:f>
      </x:c>
    </x:row>
    <x:row r="442">
      <x:c r="A442" s="5" t="n"/>
      <x:c r="G442" s="4" t="n"/>
      <x:c r="H442" s="4" t="n"/>
      <x:c r="I442" s="4" t="str">
        <x:f>IF(AND(G442="",H442=""),"",IF(G442="",0,G442)-IF(H442="",0,H442))</x:f>
      </x:c>
    </x:row>
    <x:row r="443">
      <x:c r="A443" s="5" t="n"/>
      <x:c r="G443" s="4" t="n"/>
      <x:c r="H443" s="4" t="n"/>
      <x:c r="I443" s="4" t="str">
        <x:f>IF(AND(G443="",H443=""),"",IF(G443="",0,G443)-IF(H443="",0,H443))</x:f>
      </x:c>
    </x:row>
    <x:row r="444">
      <x:c r="A444" s="5" t="n"/>
      <x:c r="G444" s="4" t="n"/>
      <x:c r="H444" s="4" t="n"/>
      <x:c r="I444" s="4" t="str">
        <x:f>IF(AND(G444="",H444=""),"",IF(G444="",0,G444)-IF(H444="",0,H444))</x:f>
      </x:c>
    </x:row>
    <x:row r="445">
      <x:c r="A445" s="5" t="n"/>
      <x:c r="G445" s="4" t="n"/>
      <x:c r="H445" s="4" t="n"/>
      <x:c r="I445" s="4" t="str">
        <x:f>IF(AND(G445="",H445=""),"",IF(G445="",0,G445)-IF(H445="",0,H445))</x:f>
      </x:c>
    </x:row>
    <x:row r="446">
      <x:c r="A446" s="5" t="n"/>
      <x:c r="G446" s="4" t="n"/>
      <x:c r="H446" s="4" t="n"/>
      <x:c r="I446" s="4" t="str">
        <x:f>IF(AND(G446="",H446=""),"",IF(G446="",0,G446)-IF(H446="",0,H446))</x:f>
      </x:c>
    </x:row>
    <x:row r="447">
      <x:c r="A447" s="5" t="n"/>
      <x:c r="G447" s="4" t="n"/>
      <x:c r="H447" s="4" t="n"/>
      <x:c r="I447" s="4" t="str">
        <x:f>IF(AND(G447="",H447=""),"",IF(G447="",0,G447)-IF(H447="",0,H447))</x:f>
      </x:c>
    </x:row>
    <x:row r="448">
      <x:c r="A448" s="5" t="n"/>
      <x:c r="G448" s="4" t="n"/>
      <x:c r="H448" s="4" t="n"/>
      <x:c r="I448" s="4" t="str">
        <x:f>IF(AND(G448="",H448=""),"",IF(G448="",0,G448)-IF(H448="",0,H448))</x:f>
      </x:c>
    </x:row>
    <x:row r="449">
      <x:c r="A449" s="5" t="n"/>
      <x:c r="G449" s="4" t="n"/>
      <x:c r="H449" s="4" t="n"/>
      <x:c r="I449" s="4" t="str">
        <x:f>IF(AND(G449="",H449=""),"",IF(G449="",0,G449)-IF(H449="",0,H449))</x:f>
      </x:c>
    </x:row>
    <x:row r="450">
      <x:c r="A450" s="5" t="n"/>
      <x:c r="G450" s="4" t="n"/>
      <x:c r="H450" s="4" t="n"/>
      <x:c r="I450" s="4" t="str">
        <x:f>IF(AND(G450="",H450=""),"",IF(G450="",0,G450)-IF(H450="",0,H450))</x:f>
      </x:c>
    </x:row>
    <x:row r="451">
      <x:c r="A451" s="5" t="n"/>
      <x:c r="G451" s="4" t="n"/>
      <x:c r="H451" s="4" t="n"/>
      <x:c r="I451" s="4" t="str">
        <x:f>IF(AND(G451="",H451=""),"",IF(G451="",0,G451)-IF(H451="",0,H451))</x:f>
      </x:c>
    </x:row>
    <x:row r="452">
      <x:c r="A452" s="5" t="n"/>
      <x:c r="G452" s="4" t="n"/>
      <x:c r="H452" s="4" t="n"/>
      <x:c r="I452" s="4" t="str">
        <x:f>IF(AND(G452="",H452=""),"",IF(G452="",0,G452)-IF(H452="",0,H452))</x:f>
      </x:c>
    </x:row>
    <x:row r="453">
      <x:c r="A453" s="5" t="n"/>
      <x:c r="G453" s="4" t="n"/>
      <x:c r="H453" s="4" t="n"/>
      <x:c r="I453" s="4" t="str">
        <x:f>IF(AND(G453="",H453=""),"",IF(G453="",0,G453)-IF(H453="",0,H453))</x:f>
      </x:c>
    </x:row>
    <x:row r="454">
      <x:c r="A454" s="5" t="n"/>
      <x:c r="G454" s="4" t="n"/>
      <x:c r="H454" s="4" t="n"/>
      <x:c r="I454" s="4" t="str">
        <x:f>IF(AND(G454="",H454=""),"",IF(G454="",0,G454)-IF(H454="",0,H454))</x:f>
      </x:c>
    </x:row>
    <x:row r="455">
      <x:c r="A455" s="5" t="n"/>
      <x:c r="G455" s="4" t="n"/>
      <x:c r="H455" s="4" t="n"/>
      <x:c r="I455" s="4" t="str">
        <x:f>IF(AND(G455="",H455=""),"",IF(G455="",0,G455)-IF(H455="",0,H455))</x:f>
      </x:c>
    </x:row>
    <x:row r="456">
      <x:c r="A456" s="5" t="n"/>
      <x:c r="G456" s="4" t="n"/>
      <x:c r="H456" s="4" t="n"/>
      <x:c r="I456" s="4" t="str">
        <x:f>IF(AND(G456="",H456=""),"",IF(G456="",0,G456)-IF(H456="",0,H456))</x:f>
      </x:c>
    </x:row>
    <x:row r="457">
      <x:c r="A457" s="5" t="n"/>
      <x:c r="G457" s="4" t="n"/>
      <x:c r="H457" s="4" t="n"/>
      <x:c r="I457" s="4" t="str">
        <x:f>IF(AND(G457="",H457=""),"",IF(G457="",0,G457)-IF(H457="",0,H457))</x:f>
      </x:c>
    </x:row>
    <x:row r="458">
      <x:c r="A458" s="5" t="n"/>
      <x:c r="G458" s="4" t="n"/>
      <x:c r="H458" s="4" t="n"/>
      <x:c r="I458" s="4" t="str">
        <x:f>IF(AND(G458="",H458=""),"",IF(G458="",0,G458)-IF(H458="",0,H458))</x:f>
      </x:c>
    </x:row>
    <x:row r="459">
      <x:c r="A459" s="5" t="n"/>
      <x:c r="G459" s="4" t="n"/>
      <x:c r="H459" s="4" t="n"/>
      <x:c r="I459" s="4" t="str">
        <x:f>IF(AND(G459="",H459=""),"",IF(G459="",0,G459)-IF(H459="",0,H459))</x:f>
      </x:c>
    </x:row>
    <x:row r="460">
      <x:c r="A460" s="5" t="n"/>
      <x:c r="G460" s="4" t="n"/>
      <x:c r="H460" s="4" t="n"/>
      <x:c r="I460" s="4" t="str">
        <x:f>IF(AND(G460="",H460=""),"",IF(G460="",0,G460)-IF(H460="",0,H460))</x:f>
      </x:c>
    </x:row>
    <x:row r="461">
      <x:c r="A461" s="5" t="n"/>
      <x:c r="G461" s="4" t="n"/>
      <x:c r="H461" s="4" t="n"/>
      <x:c r="I461" s="4" t="str">
        <x:f>IF(AND(G461="",H461=""),"",IF(G461="",0,G461)-IF(H461="",0,H461))</x:f>
      </x:c>
    </x:row>
    <x:row r="462">
      <x:c r="A462" s="5" t="n"/>
      <x:c r="G462" s="4" t="n"/>
      <x:c r="H462" s="4" t="n"/>
      <x:c r="I462" s="4" t="str">
        <x:f>IF(AND(G462="",H462=""),"",IF(G462="",0,G462)-IF(H462="",0,H462))</x:f>
      </x:c>
    </x:row>
    <x:row r="463">
      <x:c r="A463" s="5" t="n"/>
      <x:c r="G463" s="4" t="n"/>
      <x:c r="H463" s="4" t="n"/>
      <x:c r="I463" s="4" t="str">
        <x:f>IF(AND(G463="",H463=""),"",IF(G463="",0,G463)-IF(H463="",0,H463))</x:f>
      </x:c>
    </x:row>
    <x:row r="464">
      <x:c r="A464" s="5" t="n"/>
      <x:c r="G464" s="4" t="n"/>
      <x:c r="H464" s="4" t="n"/>
      <x:c r="I464" s="4" t="str">
        <x:f>IF(AND(G464="",H464=""),"",IF(G464="",0,G464)-IF(H464="",0,H464))</x:f>
      </x:c>
    </x:row>
    <x:row r="465">
      <x:c r="A465" s="5" t="n"/>
      <x:c r="G465" s="4" t="n"/>
      <x:c r="H465" s="4" t="n"/>
      <x:c r="I465" s="4" t="str">
        <x:f>IF(AND(G465="",H465=""),"",IF(G465="",0,G465)-IF(H465="",0,H465))</x:f>
      </x:c>
    </x:row>
    <x:row r="466">
      <x:c r="A466" s="5" t="n"/>
      <x:c r="G466" s="4" t="n"/>
      <x:c r="H466" s="4" t="n"/>
      <x:c r="I466" s="4" t="str">
        <x:f>IF(AND(G466="",H466=""),"",IF(G466="",0,G466)-IF(H466="",0,H466))</x:f>
      </x:c>
    </x:row>
    <x:row r="467">
      <x:c r="A467" s="5" t="n"/>
      <x:c r="G467" s="4" t="n"/>
      <x:c r="H467" s="4" t="n"/>
      <x:c r="I467" s="4" t="str">
        <x:f>IF(AND(G467="",H467=""),"",IF(G467="",0,G467)-IF(H467="",0,H467))</x:f>
      </x:c>
    </x:row>
    <x:row r="468">
      <x:c r="A468" s="5" t="n"/>
      <x:c r="G468" s="4" t="n"/>
      <x:c r="H468" s="4" t="n"/>
      <x:c r="I468" s="4" t="str">
        <x:f>IF(AND(G468="",H468=""),"",IF(G468="",0,G468)-IF(H468="",0,H468))</x:f>
      </x:c>
    </x:row>
    <x:row r="469">
      <x:c r="A469" s="5" t="n"/>
      <x:c r="G469" s="4" t="n"/>
      <x:c r="H469" s="4" t="n"/>
      <x:c r="I469" s="4" t="str">
        <x:f>IF(AND(G469="",H469=""),"",IF(G469="",0,G469)-IF(H469="",0,H469))</x:f>
      </x:c>
    </x:row>
    <x:row r="470">
      <x:c r="A470" s="5" t="n"/>
      <x:c r="G470" s="4" t="n"/>
      <x:c r="H470" s="4" t="n"/>
      <x:c r="I470" s="4" t="str">
        <x:f>IF(AND(G470="",H470=""),"",IF(G470="",0,G470)-IF(H470="",0,H470))</x:f>
      </x:c>
    </x:row>
    <x:row r="471">
      <x:c r="A471" s="5" t="n"/>
      <x:c r="G471" s="4" t="n"/>
      <x:c r="H471" s="4" t="n"/>
      <x:c r="I471" s="4" t="str">
        <x:f>IF(AND(G471="",H471=""),"",IF(G471="",0,G471)-IF(H471="",0,H471))</x:f>
      </x:c>
    </x:row>
    <x:row r="472">
      <x:c r="A472" s="5" t="n"/>
      <x:c r="G472" s="4" t="n"/>
      <x:c r="H472" s="4" t="n"/>
      <x:c r="I472" s="4" t="str">
        <x:f>IF(AND(G472="",H472=""),"",IF(G472="",0,G472)-IF(H472="",0,H472))</x:f>
      </x:c>
    </x:row>
    <x:row r="473">
      <x:c r="A473" s="5" t="n"/>
      <x:c r="G473" s="4" t="n"/>
      <x:c r="H473" s="4" t="n"/>
      <x:c r="I473" s="4" t="str">
        <x:f>IF(AND(G473="",H473=""),"",IF(G473="",0,G473)-IF(H473="",0,H473))</x:f>
      </x:c>
    </x:row>
    <x:row r="474">
      <x:c r="A474" s="5" t="n"/>
      <x:c r="G474" s="4" t="n"/>
      <x:c r="H474" s="4" t="n"/>
      <x:c r="I474" s="4" t="str">
        <x:f>IF(AND(G474="",H474=""),"",IF(G474="",0,G474)-IF(H474="",0,H474))</x:f>
      </x:c>
    </x:row>
    <x:row r="475">
      <x:c r="A475" s="5" t="n"/>
      <x:c r="G475" s="4" t="n"/>
      <x:c r="H475" s="4" t="n"/>
      <x:c r="I475" s="4" t="str">
        <x:f>IF(AND(G475="",H475=""),"",IF(G475="",0,G475)-IF(H475="",0,H475))</x:f>
      </x:c>
    </x:row>
    <x:row r="476">
      <x:c r="A476" s="5" t="n"/>
      <x:c r="G476" s="4" t="n"/>
      <x:c r="H476" s="4" t="n"/>
      <x:c r="I476" s="4" t="str">
        <x:f>IF(AND(G476="",H476=""),"",IF(G476="",0,G476)-IF(H476="",0,H476))</x:f>
      </x:c>
    </x:row>
    <x:row r="477">
      <x:c r="A477" s="5" t="n"/>
      <x:c r="G477" s="4" t="n"/>
      <x:c r="H477" s="4" t="n"/>
      <x:c r="I477" s="4" t="str">
        <x:f>IF(AND(G477="",H477=""),"",IF(G477="",0,G477)-IF(H477="",0,H477))</x:f>
      </x:c>
    </x:row>
    <x:row r="478">
      <x:c r="A478" s="5" t="n"/>
      <x:c r="G478" s="4" t="n"/>
      <x:c r="H478" s="4" t="n"/>
      <x:c r="I478" s="4" t="str">
        <x:f>IF(AND(G478="",H478=""),"",IF(G478="",0,G478)-IF(H478="",0,H478))</x:f>
      </x:c>
    </x:row>
    <x:row r="479">
      <x:c r="A479" s="5" t="n"/>
      <x:c r="G479" s="4" t="n"/>
      <x:c r="H479" s="4" t="n"/>
      <x:c r="I479" s="4" t="str">
        <x:f>IF(AND(G479="",H479=""),"",IF(G479="",0,G479)-IF(H479="",0,H479))</x:f>
      </x:c>
    </x:row>
    <x:row r="480">
      <x:c r="A480" s="5" t="n"/>
      <x:c r="G480" s="4" t="n"/>
      <x:c r="H480" s="4" t="n"/>
      <x:c r="I480" s="4" t="str">
        <x:f>IF(AND(G480="",H480=""),"",IF(G480="",0,G480)-IF(H480="",0,H480))</x:f>
      </x:c>
    </x:row>
    <x:row r="481">
      <x:c r="A481" s="5" t="n"/>
      <x:c r="G481" s="4" t="n"/>
      <x:c r="H481" s="4" t="n"/>
      <x:c r="I481" s="4" t="str">
        <x:f>IF(AND(G481="",H481=""),"",IF(G481="",0,G481)-IF(H481="",0,H481))</x:f>
      </x:c>
    </x:row>
    <x:row r="482">
      <x:c r="A482" s="5" t="n"/>
      <x:c r="G482" s="4" t="n"/>
      <x:c r="H482" s="4" t="n"/>
      <x:c r="I482" s="4" t="str">
        <x:f>IF(AND(G482="",H482=""),"",IF(G482="",0,G482)-IF(H482="",0,H482))</x:f>
      </x:c>
    </x:row>
    <x:row r="483">
      <x:c r="A483" s="5" t="n"/>
      <x:c r="G483" s="4" t="n"/>
      <x:c r="H483" s="4" t="n"/>
      <x:c r="I483" s="4" t="str">
        <x:f>IF(AND(G483="",H483=""),"",IF(G483="",0,G483)-IF(H483="",0,H483))</x:f>
      </x:c>
    </x:row>
    <x:row r="484">
      <x:c r="A484" s="5" t="n"/>
      <x:c r="G484" s="4" t="n"/>
      <x:c r="H484" s="4" t="n"/>
      <x:c r="I484" s="4" t="str">
        <x:f>IF(AND(G484="",H484=""),"",IF(G484="",0,G484)-IF(H484="",0,H484))</x:f>
      </x:c>
    </x:row>
    <x:row r="485">
      <x:c r="A485" s="5" t="n"/>
      <x:c r="G485" s="4" t="n"/>
      <x:c r="H485" s="4" t="n"/>
      <x:c r="I485" s="4" t="str">
        <x:f>IF(AND(G485="",H485=""),"",IF(G485="",0,G485)-IF(H485="",0,H485))</x:f>
      </x:c>
    </x:row>
    <x:row r="486">
      <x:c r="A486" s="5" t="n"/>
      <x:c r="G486" s="4" t="n"/>
      <x:c r="H486" s="4" t="n"/>
      <x:c r="I486" s="4" t="str">
        <x:f>IF(AND(G486="",H486=""),"",IF(G486="",0,G486)-IF(H486="",0,H486))</x:f>
      </x:c>
    </x:row>
    <x:row r="487">
      <x:c r="A487" s="5" t="n"/>
      <x:c r="G487" s="4" t="n"/>
      <x:c r="H487" s="4" t="n"/>
      <x:c r="I487" s="4" t="str">
        <x:f>IF(AND(G487="",H487=""),"",IF(G487="",0,G487)-IF(H487="",0,H487))</x:f>
      </x:c>
    </x:row>
    <x:row r="488">
      <x:c r="A488" s="5" t="n"/>
      <x:c r="G488" s="4" t="n"/>
      <x:c r="H488" s="4" t="n"/>
      <x:c r="I488" s="4" t="str">
        <x:f>IF(AND(G488="",H488=""),"",IF(G488="",0,G488)-IF(H488="",0,H488))</x:f>
      </x:c>
    </x:row>
    <x:row r="489">
      <x:c r="A489" s="5" t="n"/>
      <x:c r="G489" s="4" t="n"/>
      <x:c r="H489" s="4" t="n"/>
      <x:c r="I489" s="4" t="str">
        <x:f>IF(AND(G489="",H489=""),"",IF(G489="",0,G489)-IF(H489="",0,H489))</x:f>
      </x:c>
    </x:row>
    <x:row r="490">
      <x:c r="A490" s="5" t="n"/>
      <x:c r="G490" s="4" t="n"/>
      <x:c r="H490" s="4" t="n"/>
      <x:c r="I490" s="4" t="str">
        <x:f>IF(AND(G490="",H490=""),"",IF(G490="",0,G490)-IF(H490="",0,H490))</x:f>
      </x:c>
    </x:row>
    <x:row r="491">
      <x:c r="A491" s="5" t="n"/>
      <x:c r="G491" s="4" t="n"/>
      <x:c r="H491" s="4" t="n"/>
      <x:c r="I491" s="4" t="str">
        <x:f>IF(AND(G491="",H491=""),"",IF(G491="",0,G491)-IF(H491="",0,H491))</x:f>
      </x:c>
    </x:row>
    <x:row r="492">
      <x:c r="A492" s="5" t="n"/>
      <x:c r="G492" s="4" t="n"/>
      <x:c r="H492" s="4" t="n"/>
      <x:c r="I492" s="4" t="str">
        <x:f>IF(AND(G492="",H492=""),"",IF(G492="",0,G492)-IF(H492="",0,H492))</x:f>
      </x:c>
    </x:row>
    <x:row r="493">
      <x:c r="A493" s="5" t="n"/>
      <x:c r="G493" s="4" t="n"/>
      <x:c r="H493" s="4" t="n"/>
      <x:c r="I493" s="4" t="str">
        <x:f>IF(AND(G493="",H493=""),"",IF(G493="",0,G493)-IF(H493="",0,H493))</x:f>
      </x:c>
    </x:row>
    <x:row r="494">
      <x:c r="A494" s="5" t="n"/>
      <x:c r="G494" s="4" t="n"/>
      <x:c r="H494" s="4" t="n"/>
      <x:c r="I494" s="4" t="str">
        <x:f>IF(AND(G494="",H494=""),"",IF(G494="",0,G494)-IF(H494="",0,H494))</x:f>
      </x:c>
    </x:row>
    <x:row r="495">
      <x:c r="A495" s="5" t="n"/>
      <x:c r="G495" s="4" t="n"/>
      <x:c r="H495" s="4" t="n"/>
      <x:c r="I495" s="4" t="str">
        <x:f>IF(AND(G495="",H495=""),"",IF(G495="",0,G495)-IF(H495="",0,H495))</x:f>
      </x:c>
    </x:row>
    <x:row r="496">
      <x:c r="A496" s="5" t="n"/>
      <x:c r="G496" s="4" t="n"/>
      <x:c r="H496" s="4" t="n"/>
      <x:c r="I496" s="4" t="str">
        <x:f>IF(AND(G496="",H496=""),"",IF(G496="",0,G496)-IF(H496="",0,H496))</x:f>
      </x:c>
    </x:row>
    <x:row r="497">
      <x:c r="A497" s="5" t="n"/>
      <x:c r="G497" s="4" t="n"/>
      <x:c r="H497" s="4" t="n"/>
      <x:c r="I497" s="4" t="str">
        <x:f>IF(AND(G497="",H497=""),"",IF(G497="",0,G497)-IF(H497="",0,H497))</x:f>
      </x:c>
    </x:row>
    <x:row r="498">
      <x:c r="A498" s="5" t="n"/>
      <x:c r="G498" s="4" t="n"/>
      <x:c r="H498" s="4" t="n"/>
      <x:c r="I498" s="4" t="str">
        <x:f>IF(AND(G498="",H498=""),"",IF(G498="",0,G498)-IF(H498="",0,H498))</x:f>
      </x:c>
    </x:row>
    <x:row r="499">
      <x:c r="A499" s="5" t="n"/>
      <x:c r="G499" s="4" t="n"/>
      <x:c r="H499" s="4" t="n"/>
      <x:c r="I499" s="4" t="str">
        <x:f>IF(AND(G499="",H499=""),"",IF(G499="",0,G499)-IF(H499="",0,H499))</x:f>
      </x:c>
    </x:row>
    <x:row r="500">
      <x:c r="A500" s="5" t="n"/>
      <x:c r="G500" s="4" t="n"/>
      <x:c r="H500" s="4" t="n"/>
      <x:c r="I500" s="4" t="str">
        <x:f>IF(AND(G500="",H500=""),"",IF(G500="",0,G500)-IF(H500="",0,H500))</x:f>
      </x:c>
    </x:row>
    <x:row r="501">
      <x:c r="A501" s="5" t="n"/>
      <x:c r="G501" s="4" t="n"/>
      <x:c r="H501" s="4" t="n"/>
      <x:c r="I501" s="4" t="str">
        <x:f>IF(AND(G501="",H501=""),"",IF(G501="",0,G501)-IF(H501="",0,H501))</x:f>
      </x:c>
    </x:row>
    <x:row r="502">
      <x:c r="A502" s="5" t="n"/>
      <x:c r="G502" s="4" t="n"/>
      <x:c r="H502" s="4" t="n"/>
      <x:c r="I502" s="4" t="str">
        <x:f>IF(AND(G502="",H502=""),"",IF(G502="",0,G502)-IF(H502="",0,H502))</x:f>
      </x:c>
    </x:row>
    <x:row r="503">
      <x:c r="A503" s="5" t="n"/>
      <x:c r="G503" s="4" t="n"/>
      <x:c r="H503" s="4" t="n"/>
      <x:c r="I503" s="4" t="str">
        <x:f>IF(AND(G503="",H503=""),"",IF(G503="",0,G503)-IF(H503="",0,H503))</x:f>
      </x:c>
    </x:row>
    <x:row r="504">
      <x:c r="A504" s="5" t="n"/>
      <x:c r="G504" s="4" t="n"/>
      <x:c r="H504" s="4" t="n"/>
      <x:c r="I504" s="4" t="str">
        <x:f>IF(AND(G504="",H504=""),"",IF(G504="",0,G504)-IF(H504="",0,H504))</x:f>
      </x:c>
    </x:row>
  </x:sheetData>
  <x:mergeCells>
    <x:mergeCell ref="A2:L2"/>
    <x:mergeCell ref="A1:L1"/>
    <x:mergeCell ref="A3:L3"/>
  </x:mergeCells>
  <x:pageMargins left="0.7" right="0.7" top="0.75" bottom="0.75" header="0.3" footer="0.3"/>
  <x:tableParts count="1">
    <x:tablePart xmlns:r="http://schemas.openxmlformats.org/officeDocument/2006/relationships" r:id="R0cd2debbbc3d45ea"/>
  </x:tableParts>
</x:worksheet>
</file>

<file path=xl/worksheets/sheet18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2" customWidth="1"/>
    <x:col min="2" max="2" width="12" customWidth="1"/>
    <x:col min="3" max="3" width="14" customWidth="1"/>
    <x:col min="4" max="4" width="19" customWidth="1"/>
    <x:col min="5" max="5" width="14" customWidth="1"/>
    <x:col min="6" max="6" width="12" customWidth="1"/>
    <x:col min="7" max="7" width="12" customWidth="1"/>
    <x:col min="8" max="8" width="14" customWidth="1"/>
    <x:col min="9" max="9" width="14" customWidth="1"/>
    <x:col min="10" max="10" width="18" customWidth="1"/>
    <x:col min="11" max="11" width="16" customWidth="1"/>
    <x:col min="12" max="12" width="18" customWidth="1"/>
    <x:col min="13" max="13" width="21" customWidth="1"/>
    <x:col min="14" max="14" width="15" customWidth="1"/>
    <x:col min="15" max="15" width="12" customWidth="1"/>
    <x:col min="16" max="16" width="12" customWidth="1"/>
  </x:cols>
  <x:sheetData>
    <x:row r="1" ht="28" customHeight="1">
      <x:c r="A1" s="1" t="inlineStr">
        <x:is>
          <x:t xml:space="preserve">BANK TRANSACTION MATCHING</x:t>
        </x:is>
      </x:c>
    </x:row>
    <x:row r="2" ht="30" customHeight="1">
      <x:c r="A2" s="2" t="inlineStr">
        <x:is>
          <x:t xml:space="preserve">Match bank statement/feed to book cash ledger before preparing the reconciliation.</x:t>
        </x:is>
      </x:c>
    </x:row>
    <x:row r="3" ht="22" customHeight="1">
      <x:c r="A3" s="15" t="str">
        <x:v>FICTIONAL TRAINING DATA | Northstar Home Essentials LLC (Fictional Training Company) | Jan-Mar 2026 | Prepared by Lourivel Lorejo</x:v>
      </x:c>
      <x:c r="B3" s="15" t="str">
        <x:v>FICTIONAL TRAINING DATA | Northstar Home Essentials LLC (Fictional Training Company) | Jan-Mar 2026 | Prepared by Lourivel Lorejo</x:v>
      </x:c>
      <x:c r="C3" s="15" t="str">
        <x:v>FICTIONAL TRAINING DATA | Northstar Home Essentials LLC (Fictional Training Company) | Jan-Mar 2026 | Prepared by Lourivel Lorejo</x:v>
      </x:c>
      <x:c r="D3" s="15" t="str">
        <x:v>FICTIONAL TRAINING DATA | Northstar Home Essentials LLC (Fictional Training Company) | Jan-Mar 2026 | Prepared by Lourivel Lorejo</x:v>
      </x:c>
      <x:c r="E3" s="15" t="str">
        <x:v>FICTIONAL TRAINING DATA | Northstar Home Essentials LLC (Fictional Training Company) | Jan-Mar 2026 | Prepared by Lourivel Lorejo</x:v>
      </x:c>
      <x:c r="F3" s="15" t="str">
        <x:v>FICTIONAL TRAINING DATA | Northstar Home Essentials LLC (Fictional Training Company) | Jan-Mar 2026 | Prepared by Lourivel Lorejo</x:v>
      </x:c>
      <x:c r="G3" s="15" t="str">
        <x:v>FICTIONAL TRAINING DATA | Northstar Home Essentials LLC (Fictional Training Company) | Jan-Mar 2026 | Prepared by Lourivel Lorejo</x:v>
      </x:c>
      <x:c r="H3" s="15" t="str">
        <x:v>FICTIONAL TRAINING DATA | Northstar Home Essentials LLC (Fictional Training Company) | Jan-Mar 2026 | Prepared by Lourivel Lorejo</x:v>
      </x:c>
      <x:c r="I3" s="15" t="str">
        <x:v>FICTIONAL TRAINING DATA | Northstar Home Essentials LLC (Fictional Training Company) | Jan-Mar 2026 | Prepared by Lourivel Lorejo</x:v>
      </x:c>
      <x:c r="J3" s="15" t="str">
        <x:v>FICTIONAL TRAINING DATA | Northstar Home Essentials LLC (Fictional Training Company) | Jan-Mar 2026 | Prepared by Lourivel Lorejo</x:v>
      </x:c>
      <x:c r="K3" s="15" t="str">
        <x:v>FICTIONAL TRAINING DATA | Northstar Home Essentials LLC (Fictional Training Company) | Jan-Mar 2026 | Prepared by Lourivel Lorejo</x:v>
      </x:c>
      <x:c r="L3" s="15" t="str">
        <x:v>FICTIONAL TRAINING DATA | Northstar Home Essentials LLC (Fictional Training Company) | Jan-Mar 2026 | Prepared by Lourivel Lorejo</x:v>
      </x:c>
      <x:c r="M3" s="15" t="str">
        <x:v>FICTIONAL TRAINING DATA | Northstar Home Essentials LLC (Fictional Training Company) | Jan-Mar 2026 | Prepared by Lourivel Lorejo</x:v>
      </x:c>
      <x:c r="N3" s="15" t="str">
        <x:v>FICTIONAL TRAINING DATA | Northstar Home Essentials LLC (Fictional Training Company) | Jan-Mar 2026 | Prepared by Lourivel Lorejo</x:v>
      </x:c>
      <x:c r="O3" s="15" t="str">
        <x:v>FICTIONAL TRAINING DATA | Northstar Home Essentials LLC (Fictional Training Company) | Jan-Mar 2026 | Prepared by Lourivel Lorejo</x:v>
      </x:c>
      <x:c r="P3" s="15" t="str">
        <x:v>FICTIONAL TRAINING DATA | Northstar Home Essentials LLC (Fictional Training Company) | Jan-Mar 2026 | Prepared by Lourivel Lorejo</x:v>
      </x:c>
    </x:row>
    <x:row r="4" ht="30" customHeight="1">
      <x:c r="A4" s="3" t="inlineStr">
        <x:is>
          <x:t xml:space="preserve">Match ID</x:t>
        </x:is>
      </x:c>
      <x:c r="B4" s="3" t="inlineStr">
        <x:is>
          <x:t xml:space="preserve">Bank Date</x:t>
        </x:is>
      </x:c>
      <x:c r="C4" s="3" t="inlineStr">
        <x:is>
          <x:t xml:space="preserve">Bank Txn ID</x:t>
        </x:is>
      </x:c>
      <x:c r="D4" s="3" t="inlineStr">
        <x:is>
          <x:t xml:space="preserve">Bank Description</x:t>
        </x:is>
      </x:c>
      <x:c r="E4" s="3" t="inlineStr">
        <x:is>
          <x:t xml:space="preserve">Bank Amount</x:t>
        </x:is>
      </x:c>
      <x:c r="F4" s="3" t="inlineStr">
        <x:is>
          <x:t xml:space="preserve">Book Date</x:t>
        </x:is>
      </x:c>
      <x:c r="G4" s="3" t="inlineStr">
        <x:is>
          <x:t xml:space="preserve">Book Ref</x:t>
        </x:is>
      </x:c>
      <x:c r="H4" s="3" t="inlineStr">
        <x:is>
          <x:t xml:space="preserve">Book Source</x:t>
        </x:is>
      </x:c>
      <x:c r="I4" s="3" t="inlineStr">
        <x:is>
          <x:t xml:space="preserve">Book Amount</x:t>
        </x:is>
      </x:c>
      <x:c r="J4" s="3" t="inlineStr">
        <x:is>
          <x:t xml:space="preserve">Amount Variance</x:t>
        </x:is>
      </x:c>
      <x:c r="K4" s="3" t="inlineStr">
        <x:is>
          <x:t xml:space="preserve">Date Variance</x:t>
        </x:is>
      </x:c>
      <x:c r="L4" s="3" t="inlineStr">
        <x:is>
          <x:t xml:space="preserve">Reference Match</x:t>
        </x:is>
      </x:c>
      <x:c r="M4" s="3" t="inlineStr">
        <x:is>
          <x:t xml:space="preserve">Possible Duplicate</x:t>
        </x:is>
      </x:c>
      <x:c r="N4" s="3" t="inlineStr">
        <x:is>
          <x:t xml:space="preserve">Match Status</x:t>
        </x:is>
      </x:c>
      <x:c r="O4" s="3" t="inlineStr">
        <x:is>
          <x:t xml:space="preserve">Reviewer</x:t>
        </x:is>
      </x:c>
      <x:c r="P4" s="3" t="inlineStr">
        <x:is>
          <x:t xml:space="preserve">Notes</x:t>
        </x:is>
      </x:c>
    </x:row>
    <x:row r="5">
      <x:c r="A5" t="str">
        <x:v>BM-001</x:v>
      </x:c>
      <x:c r="B5" s="5" t="n">
        <x:v>46024</x:v>
      </x:c>
      <x:c r="C5" t="str">
        <x:v>BOA-0102-001</x:v>
      </x:c>
      <x:c r="D5" t="str">
        <x:v>OWNER CONTRIBUTION</x:v>
      </x:c>
      <x:c r="E5" s="4" t="n">
        <x:v>20000</x:v>
      </x:c>
      <x:c r="F5" s="5" t="n">
        <x:v>46024</x:v>
      </x:c>
      <x:c r="G5" t="str">
        <x:v>BOA-0102-001</x:v>
      </x:c>
      <x:c r="H5" t="str">
        <x:v>Owner Contribution</x:v>
      </x:c>
      <x:c r="I5" s="4" t="n">
        <x:v>20000</x:v>
      </x:c>
      <x:c r="J5" s="4" t="n">
        <x:f>IF(OR(E5="",I5=""),"",E5-I5)</x:f>
        <x:v>0</x:v>
      </x:c>
      <x:c r="K5" t="n">
        <x:f>IF(OR(B5="",F5=""),"",B5-F5)</x:f>
        <x:v>0</x:v>
      </x:c>
      <x:c r="L5" t="str">
        <x:f>IF(A5="","",IF(OR(C5="",G5=""),"Missing Ref","Check"))</x:f>
        <x:v>Check</x:v>
      </x:c>
      <x:c r="M5" t="str">
        <x:v>No</x:v>
      </x:c>
      <x:c r="N5" t="str">
        <x:f>IF(A5="","",IF(OR(I5="",ABS(IF(J5="",0,J5))&gt;=0.01,L5="Missing Ref"),"Unmatched","Matched"))</x:f>
        <x:v>Matched</x:v>
      </x:c>
      <x:c r="O5" t="str">
        <x:v>Lourivel Lorejo</x:v>
      </x:c>
      <x:c r="P5" t="str">
        <x:v>Matched to book cash ledger.</x:v>
      </x:c>
    </x:row>
    <x:row r="6">
      <x:c r="A6" t="str">
        <x:v>BM-002</x:v>
      </x:c>
      <x:c r="B6" s="5" t="n">
        <x:v>46027</x:v>
      </x:c>
      <x:c r="C6" t="str">
        <x:v>ACH-0105-7200</x:v>
      </x:c>
      <x:c r="D6" t="str">
        <x:v>BLUE RIDGE WHOLESALE</x:v>
      </x:c>
      <x:c r="E6" s="4" t="n">
        <x:v>-7200</x:v>
      </x:c>
      <x:c r="F6" s="5" t="n">
        <x:v>46027</x:v>
      </x:c>
      <x:c r="G6" t="str">
        <x:v>ACH-0105-7200</x:v>
      </x:c>
      <x:c r="H6" t="str">
        <x:v>Expense</x:v>
      </x:c>
      <x:c r="I6" s="4" t="n">
        <x:v>-7200</x:v>
      </x:c>
      <x:c r="J6" s="4" t="n">
        <x:f>IF(OR(E6="",I6=""),"",E6-I6)</x:f>
        <x:v>0</x:v>
      </x:c>
      <x:c r="K6" t="n">
        <x:f>IF(OR(B6="",F6=""),"",B6-F6)</x:f>
        <x:v>0</x:v>
      </x:c>
      <x:c r="L6" t="str">
        <x:f>IF(A6="","",IF(OR(C6="",G6=""),"Missing Ref","Check"))</x:f>
        <x:v>Check</x:v>
      </x:c>
      <x:c r="M6" t="str">
        <x:v>No</x:v>
      </x:c>
      <x:c r="N6" t="str">
        <x:f>IF(A6="","",IF(OR(I6="",ABS(IF(J6="",0,J6))&gt;=0.01,L6="Missing Ref"),"Unmatched","Matched"))</x:f>
        <x:v>Matched</x:v>
      </x:c>
      <x:c r="O6" t="str">
        <x:v>Lourivel Lorejo</x:v>
      </x:c>
      <x:c r="P6" t="str">
        <x:v>Matched to book cash ledger.</x:v>
      </x:c>
    </x:row>
    <x:row r="7">
      <x:c r="A7" t="str">
        <x:v>BM-003</x:v>
      </x:c>
      <x:c r="B7" s="5" t="n">
        <x:v>46030</x:v>
      </x:c>
      <x:c r="C7" t="str">
        <x:v>AMZ-SET-0108</x:v>
      </x:c>
      <x:c r="D7" t="str">
        <x:v>AMAZON MARKETPLACE SETTLEMENT</x:v>
      </x:c>
      <x:c r="E7" s="4" t="n">
        <x:v>4820</x:v>
      </x:c>
      <x:c r="F7" s="5" t="n">
        <x:v>46030</x:v>
      </x:c>
      <x:c r="G7" t="str">
        <x:v>AMZ-SET-0108</x:v>
      </x:c>
      <x:c r="H7" t="str">
        <x:v>Income</x:v>
      </x:c>
      <x:c r="I7" s="4" t="n">
        <x:v>4820</x:v>
      </x:c>
      <x:c r="J7" s="4" t="n">
        <x:f>IF(OR(E7="",I7=""),"",E7-I7)</x:f>
        <x:v>0</x:v>
      </x:c>
      <x:c r="K7" t="n">
        <x:f>IF(OR(B7="",F7=""),"",B7-F7)</x:f>
        <x:v>0</x:v>
      </x:c>
      <x:c r="L7" t="str">
        <x:f>IF(A7="","",IF(OR(C7="",G7=""),"Missing Ref","Check"))</x:f>
        <x:v>Check</x:v>
      </x:c>
      <x:c r="M7" t="str">
        <x:v>No</x:v>
      </x:c>
      <x:c r="N7" t="str">
        <x:f>IF(A7="","",IF(OR(I7="",ABS(IF(J7="",0,J7))&gt;=0.01,L7="Missing Ref"),"Unmatched","Matched"))</x:f>
        <x:v>Matched</x:v>
      </x:c>
      <x:c r="O7" t="str">
        <x:v>Lourivel Lorejo</x:v>
      </x:c>
      <x:c r="P7" t="str">
        <x:v>Matched to book cash ledger.</x:v>
      </x:c>
    </x:row>
    <x:row r="8">
      <x:c r="A8" t="str">
        <x:v>BM-004</x:v>
      </x:c>
      <x:c r="B8" s="5" t="n">
        <x:v>46034</x:v>
      </x:c>
      <x:c r="C8" t="str">
        <x:v>SHP-0112</x:v>
      </x:c>
      <x:c r="D8" t="str">
        <x:v>SHOPIFY PAYMENTS</x:v>
      </x:c>
      <x:c r="E8" s="4" t="n">
        <x:v>1310</x:v>
      </x:c>
      <x:c r="F8" s="5" t="n">
        <x:v>46034</x:v>
      </x:c>
      <x:c r="G8" t="str">
        <x:v>SHP-0112</x:v>
      </x:c>
      <x:c r="H8" t="str">
        <x:v>Income</x:v>
      </x:c>
      <x:c r="I8" s="4" t="n">
        <x:v>1310</x:v>
      </x:c>
      <x:c r="J8" s="4" t="n">
        <x:f>IF(OR(E8="",I8=""),"",E8-I8)</x:f>
        <x:v>0</x:v>
      </x:c>
      <x:c r="K8" t="n">
        <x:f>IF(OR(B8="",F8=""),"",B8-F8)</x:f>
        <x:v>0</x:v>
      </x:c>
      <x:c r="L8" t="str">
        <x:f>IF(A8="","",IF(OR(C8="",G8=""),"Missing Ref","Check"))</x:f>
        <x:v>Check</x:v>
      </x:c>
      <x:c r="M8" t="str">
        <x:v>No</x:v>
      </x:c>
      <x:c r="N8" t="str">
        <x:f>IF(A8="","",IF(OR(I8="",ABS(IF(J8="",0,J8))&gt;=0.01,L8="Missing Ref"),"Unmatched","Matched"))</x:f>
        <x:v>Matched</x:v>
      </x:c>
      <x:c r="O8" t="str">
        <x:v>Lourivel Lorejo</x:v>
      </x:c>
      <x:c r="P8" t="str">
        <x:v>Matched to book cash ledger.</x:v>
      </x:c>
    </x:row>
    <x:row r="9">
      <x:c r="A9" t="str">
        <x:v>BM-005</x:v>
      </x:c>
      <x:c r="B9" s="5" t="n">
        <x:v>46039</x:v>
      </x:c>
      <x:c r="C9" t="str">
        <x:v>ADS-0117</x:v>
      </x:c>
      <x:c r="D9" t="str">
        <x:v>AMAZON ADVERTISING</x:v>
      </x:c>
      <x:c r="E9" s="4" t="n">
        <x:v>-620</x:v>
      </x:c>
      <x:c r="F9" s="5" t="n">
        <x:v>46039</x:v>
      </x:c>
      <x:c r="G9" t="str">
        <x:v>ADS-0117</x:v>
      </x:c>
      <x:c r="H9" t="str">
        <x:v>Expense</x:v>
      </x:c>
      <x:c r="I9" s="4" t="n">
        <x:v>-620</x:v>
      </x:c>
      <x:c r="J9" s="4" t="n">
        <x:f>IF(OR(E9="",I9=""),"",E9-I9)</x:f>
        <x:v>0</x:v>
      </x:c>
      <x:c r="K9" t="n">
        <x:f>IF(OR(B9="",F9=""),"",B9-F9)</x:f>
        <x:v>0</x:v>
      </x:c>
      <x:c r="L9" t="str">
        <x:f>IF(A9="","",IF(OR(C9="",G9=""),"Missing Ref","Check"))</x:f>
        <x:v>Check</x:v>
      </x:c>
      <x:c r="M9" t="str">
        <x:v>No</x:v>
      </x:c>
      <x:c r="N9" t="str">
        <x:f>IF(A9="","",IF(OR(I9="",ABS(IF(J9="",0,J9))&gt;=0.01,L9="Missing Ref"),"Unmatched","Matched"))</x:f>
        <x:v>Matched</x:v>
      </x:c>
      <x:c r="O9" t="str">
        <x:v>Lourivel Lorejo</x:v>
      </x:c>
      <x:c r="P9" t="str">
        <x:v>Matched to book cash ledger.</x:v>
      </x:c>
    </x:row>
    <x:row r="10">
      <x:c r="A10" t="str">
        <x:v>BM-006</x:v>
      </x:c>
      <x:c r="B10" s="5" t="n">
        <x:v>46042</x:v>
      </x:c>
      <x:c r="C10" t="str">
        <x:v>ACH-0120-0285</x:v>
      </x:c>
      <x:c r="D10" t="str">
        <x:v>SHIPRIGHT LOGISTICS</x:v>
      </x:c>
      <x:c r="E10" s="4" t="n">
        <x:v>-285</x:v>
      </x:c>
      <x:c r="F10" s="5" t="n">
        <x:v>46042</x:v>
      </x:c>
      <x:c r="G10" t="str">
        <x:v>ACH-0120-0285</x:v>
      </x:c>
      <x:c r="H10" t="str">
        <x:v>Expense</x:v>
      </x:c>
      <x:c r="I10" s="4" t="n">
        <x:v>-285</x:v>
      </x:c>
      <x:c r="J10" s="4" t="n">
        <x:f>IF(OR(E10="",I10=""),"",E10-I10)</x:f>
        <x:v>0</x:v>
      </x:c>
      <x:c r="K10" t="n">
        <x:f>IF(OR(B10="",F10=""),"",B10-F10)</x:f>
        <x:v>0</x:v>
      </x:c>
      <x:c r="L10" t="str">
        <x:f>IF(A10="","",IF(OR(C10="",G10=""),"Missing Ref","Check"))</x:f>
        <x:v>Check</x:v>
      </x:c>
      <x:c r="M10" t="str">
        <x:v>No</x:v>
      </x:c>
      <x:c r="N10" t="str">
        <x:f>IF(A10="","",IF(OR(I10="",ABS(IF(J10="",0,J10))&gt;=0.01,L10="Missing Ref"),"Unmatched","Matched"))</x:f>
        <x:v>Matched</x:v>
      </x:c>
      <x:c r="O10" t="str">
        <x:v>Lourivel Lorejo</x:v>
      </x:c>
      <x:c r="P10" t="str">
        <x:v>Matched to book cash ledger.</x:v>
      </x:c>
    </x:row>
    <x:row r="11">
      <x:c r="A11" t="str">
        <x:v>BM-007</x:v>
      </x:c>
      <x:c r="B11" s="5" t="n">
        <x:v>46044</x:v>
      </x:c>
      <x:c r="C11" t="str">
        <x:v>AMZ-FEE-0122</x:v>
      </x:c>
      <x:c r="D11" t="str">
        <x:v>AMAZON SELLER FEES</x:v>
      </x:c>
      <x:c r="E11" s="4" t="n">
        <x:v>-410</x:v>
      </x:c>
      <x:c r="F11" s="5" t="n">
        <x:v>46044</x:v>
      </x:c>
      <x:c r="G11" t="str">
        <x:v>AMZ-FEE-0122</x:v>
      </x:c>
      <x:c r="H11" t="str">
        <x:v>Expense</x:v>
      </x:c>
      <x:c r="I11" s="4" t="n">
        <x:v>-410</x:v>
      </x:c>
      <x:c r="J11" s="4" t="n">
        <x:f>IF(OR(E11="",I11=""),"",E11-I11)</x:f>
        <x:v>0</x:v>
      </x:c>
      <x:c r="K11" t="n">
        <x:f>IF(OR(B11="",F11=""),"",B11-F11)</x:f>
        <x:v>0</x:v>
      </x:c>
      <x:c r="L11" t="str">
        <x:f>IF(A11="","",IF(OR(C11="",G11=""),"Missing Ref","Check"))</x:f>
        <x:v>Check</x:v>
      </x:c>
      <x:c r="M11" t="str">
        <x:v>No</x:v>
      </x:c>
      <x:c r="N11" t="str">
        <x:f>IF(A11="","",IF(OR(I11="",ABS(IF(J11="",0,J11))&gt;=0.01,L11="Missing Ref"),"Unmatched","Matched"))</x:f>
        <x:v>Matched</x:v>
      </x:c>
      <x:c r="O11" t="str">
        <x:v>Lourivel Lorejo</x:v>
      </x:c>
      <x:c r="P11" t="str">
        <x:v>Matched to book cash ledger.</x:v>
      </x:c>
    </x:row>
    <x:row r="12">
      <x:c r="A12" t="str">
        <x:v>BM-008</x:v>
      </x:c>
      <x:c r="B12" s="5" t="n">
        <x:v>46047</x:v>
      </x:c>
      <x:c r="C12" t="str">
        <x:v>CARD-0125-QBO</x:v>
      </x:c>
      <x:c r="D12" t="str">
        <x:v>QUICKBOOKS ONLINE</x:v>
      </x:c>
      <x:c r="E12" s="4" t="n">
        <x:v>-35</x:v>
      </x:c>
      <x:c r="F12" s="5" t="n">
        <x:v>46047</x:v>
      </x:c>
      <x:c r="G12" t="str">
        <x:v>CARD-0125-QBO</x:v>
      </x:c>
      <x:c r="H12" t="str">
        <x:v>Expense</x:v>
      </x:c>
      <x:c r="I12" s="4" t="n">
        <x:v>-35</x:v>
      </x:c>
      <x:c r="J12" s="4" t="n">
        <x:f>IF(OR(E12="",I12=""),"",E12-I12)</x:f>
        <x:v>0</x:v>
      </x:c>
      <x:c r="K12" t="n">
        <x:f>IF(OR(B12="",F12=""),"",B12-F12)</x:f>
        <x:v>0</x:v>
      </x:c>
      <x:c r="L12" t="str">
        <x:f>IF(A12="","",IF(OR(C12="",G12=""),"Missing Ref","Check"))</x:f>
        <x:v>Check</x:v>
      </x:c>
      <x:c r="M12" t="str">
        <x:v>No</x:v>
      </x:c>
      <x:c r="N12" t="str">
        <x:f>IF(A12="","",IF(OR(I12="",ABS(IF(J12="",0,J12))&gt;=0.01,L12="Missing Ref"),"Unmatched","Matched"))</x:f>
        <x:v>Matched</x:v>
      </x:c>
      <x:c r="O12" t="str">
        <x:v>Lourivel Lorejo</x:v>
      </x:c>
      <x:c r="P12" t="str">
        <x:v>Matched to book cash ledger.</x:v>
      </x:c>
    </x:row>
    <x:row r="13">
      <x:c r="A13" t="str">
        <x:v>BM-009</x:v>
      </x:c>
      <x:c r="B13" s="5" t="n">
        <x:v>46049</x:v>
      </x:c>
      <x:c r="C13" t="str">
        <x:v>CARD-0127-OD</x:v>
      </x:c>
      <x:c r="D13" t="str">
        <x:v>OFFICE DEPOT</x:v>
      </x:c>
      <x:c r="E13" s="4" t="n">
        <x:v>-124.5</x:v>
      </x:c>
      <x:c r="F13" s="5" t="n">
        <x:v>46049</x:v>
      </x:c>
      <x:c r="G13" t="str">
        <x:v>CARD-0127-OD</x:v>
      </x:c>
      <x:c r="H13" t="str">
        <x:v>Expense</x:v>
      </x:c>
      <x:c r="I13" s="4" t="n">
        <x:v>-124.5</x:v>
      </x:c>
      <x:c r="J13" s="4" t="n">
        <x:f>IF(OR(E13="",I13=""),"",E13-I13)</x:f>
        <x:v>0</x:v>
      </x:c>
      <x:c r="K13" t="n">
        <x:f>IF(OR(B13="",F13=""),"",B13-F13)</x:f>
        <x:v>0</x:v>
      </x:c>
      <x:c r="L13" t="str">
        <x:f>IF(A13="","",IF(OR(C13="",G13=""),"Missing Ref","Check"))</x:f>
        <x:v>Check</x:v>
      </x:c>
      <x:c r="M13" t="str">
        <x:v>No</x:v>
      </x:c>
      <x:c r="N13" t="str">
        <x:f>IF(A13="","",IF(OR(I13="",ABS(IF(J13="",0,J13))&gt;=0.01,L13="Missing Ref"),"Unmatched","Matched"))</x:f>
        <x:v>Matched</x:v>
      </x:c>
      <x:c r="O13" t="str">
        <x:v>Lourivel Lorejo</x:v>
      </x:c>
      <x:c r="P13" t="str">
        <x:v>Matched to book cash ledger.</x:v>
      </x:c>
    </x:row>
    <x:row r="14">
      <x:c r="A14" t="str">
        <x:v>BM-010</x:v>
      </x:c>
      <x:c r="B14" s="5" t="n">
        <x:v>46053</x:v>
      </x:c>
      <x:c r="C14" t="str">
        <x:v>PAY-0131-NET</x:v>
      </x:c>
      <x:c r="D14" t="str">
        <x:v>GUSTO PAYROLL</x:v>
      </x:c>
      <x:c r="E14" s="4" t="n">
        <x:v>-1900</x:v>
      </x:c>
      <x:c r="F14" s="5" t="n">
        <x:v>46053</x:v>
      </x:c>
      <x:c r="G14" t="str">
        <x:v>PAY-0131-NET</x:v>
      </x:c>
      <x:c r="H14" t="str">
        <x:v>Expense</x:v>
      </x:c>
      <x:c r="I14" s="4" t="n">
        <x:v>-1900</x:v>
      </x:c>
      <x:c r="J14" s="4" t="n">
        <x:f>IF(OR(E14="",I14=""),"",E14-I14)</x:f>
        <x:v>0</x:v>
      </x:c>
      <x:c r="K14" t="n">
        <x:f>IF(OR(B14="",F14=""),"",B14-F14)</x:f>
        <x:v>0</x:v>
      </x:c>
      <x:c r="L14" t="str">
        <x:f>IF(A14="","",IF(OR(C14="",G14=""),"Missing Ref","Check"))</x:f>
        <x:v>Check</x:v>
      </x:c>
      <x:c r="M14" t="str">
        <x:v>No</x:v>
      </x:c>
      <x:c r="N14" t="str">
        <x:f>IF(A14="","",IF(OR(I14="",ABS(IF(J14="",0,J14))&gt;=0.01,L14="Missing Ref"),"Unmatched","Matched"))</x:f>
        <x:v>Matched</x:v>
      </x:c>
      <x:c r="O14" t="str">
        <x:v>Lourivel Lorejo</x:v>
      </x:c>
      <x:c r="P14" t="str">
        <x:v>Matched to book cash ledger.</x:v>
      </x:c>
    </x:row>
    <x:row r="15">
      <x:c r="A15" t="str">
        <x:v>BM-011</x:v>
      </x:c>
      <x:c r="B15" s="5" t="n">
        <x:v>46053</x:v>
      </x:c>
      <x:c r="C15" t="str">
        <x:v>EFTPS-0131</x:v>
      </x:c>
      <x:c r="D15" t="str">
        <x:v>IRS EFTPS</x:v>
      </x:c>
      <x:c r="E15" s="4" t="n">
        <x:v>-605</x:v>
      </x:c>
      <x:c r="F15" s="5" t="n">
        <x:v>46053</x:v>
      </x:c>
      <x:c r="G15" t="str">
        <x:v>EFTPS-0131</x:v>
      </x:c>
      <x:c r="H15" t="str">
        <x:v>Expense</x:v>
      </x:c>
      <x:c r="I15" s="4" t="n">
        <x:v>-605</x:v>
      </x:c>
      <x:c r="J15" s="4" t="n">
        <x:f>IF(OR(E15="",I15=""),"",E15-I15)</x:f>
        <x:v>0</x:v>
      </x:c>
      <x:c r="K15" t="n">
        <x:f>IF(OR(B15="",F15=""),"",B15-F15)</x:f>
        <x:v>0</x:v>
      </x:c>
      <x:c r="L15" t="str">
        <x:f>IF(A15="","",IF(OR(C15="",G15=""),"Missing Ref","Check"))</x:f>
        <x:v>Check</x:v>
      </x:c>
      <x:c r="M15" t="str">
        <x:v>No</x:v>
      </x:c>
      <x:c r="N15" t="str">
        <x:f>IF(A15="","",IF(OR(I15="",ABS(IF(J15="",0,J15))&gt;=0.01,L15="Missing Ref"),"Unmatched","Matched"))</x:f>
        <x:v>Matched</x:v>
      </x:c>
      <x:c r="O15" t="str">
        <x:v>Lourivel Lorejo</x:v>
      </x:c>
      <x:c r="P15" t="str">
        <x:v>Matched to book cash ledger.</x:v>
      </x:c>
    </x:row>
    <x:row r="16">
      <x:c r="A16" t="str">
        <x:v>BM-012</x:v>
      </x:c>
      <x:c r="B16" s="5" t="n">
        <x:v>46053</x:v>
      </x:c>
      <x:c r="C16" t="str">
        <x:v>ACH-0131-INS</x:v>
      </x:c>
      <x:c r="D16" t="str">
        <x:v>SHIELDSURE INSURANCE</x:v>
      </x:c>
      <x:c r="E16" s="4" t="n">
        <x:v>-95</x:v>
      </x:c>
      <x:c r="F16" s="5" t="n">
        <x:v>46053</x:v>
      </x:c>
      <x:c r="G16" t="str">
        <x:v>ACH-0131-INS</x:v>
      </x:c>
      <x:c r="H16" t="str">
        <x:v>Expense</x:v>
      </x:c>
      <x:c r="I16" s="4" t="n">
        <x:v>-95</x:v>
      </x:c>
      <x:c r="J16" s="4" t="n">
        <x:f>IF(OR(E16="",I16=""),"",E16-I16)</x:f>
        <x:v>0</x:v>
      </x:c>
      <x:c r="K16" t="n">
        <x:f>IF(OR(B16="",F16=""),"",B16-F16)</x:f>
        <x:v>0</x:v>
      </x:c>
      <x:c r="L16" t="str">
        <x:f>IF(A16="","",IF(OR(C16="",G16=""),"Missing Ref","Check"))</x:f>
        <x:v>Check</x:v>
      </x:c>
      <x:c r="M16" t="str">
        <x:v>No</x:v>
      </x:c>
      <x:c r="N16" t="str">
        <x:f>IF(A16="","",IF(OR(I16="",ABS(IF(J16="",0,J16))&gt;=0.01,L16="Missing Ref"),"Unmatched","Matched"))</x:f>
        <x:v>Matched</x:v>
      </x:c>
      <x:c r="O16" t="str">
        <x:v>Lourivel Lorejo</x:v>
      </x:c>
      <x:c r="P16" t="str">
        <x:v>Matched to book cash ledger.</x:v>
      </x:c>
    </x:row>
    <x:row r="17">
      <x:c r="A17" t="str">
        <x:v>BM-013</x:v>
      </x:c>
      <x:c r="B17" s="5" t="n">
        <x:v>46055</x:v>
      </x:c>
      <x:c r="C17" t="str">
        <x:v>ACH-0202-0850</x:v>
      </x:c>
      <x:c r="D17" t="str">
        <x:v>SHIPRIGHT LOGISTICS</x:v>
      </x:c>
      <x:c r="E17" s="4" t="n">
        <x:v>-850</x:v>
      </x:c>
      <x:c r="F17" s="5" t="n">
        <x:v>46055</x:v>
      </x:c>
      <x:c r="G17" t="str">
        <x:v>ACH-0202-0850</x:v>
      </x:c>
      <x:c r="H17" t="str">
        <x:v>Expense</x:v>
      </x:c>
      <x:c r="I17" s="4" t="n">
        <x:v>-850</x:v>
      </x:c>
      <x:c r="J17" s="4" t="n">
        <x:f>IF(OR(E17="",I17=""),"",E17-I17)</x:f>
        <x:v>0</x:v>
      </x:c>
      <x:c r="K17" t="n">
        <x:f>IF(OR(B17="",F17=""),"",B17-F17)</x:f>
        <x:v>0</x:v>
      </x:c>
      <x:c r="L17" t="str">
        <x:f>IF(A17="","",IF(OR(C17="",G17=""),"Missing Ref","Check"))</x:f>
        <x:v>Check</x:v>
      </x:c>
      <x:c r="M17" t="str">
        <x:v>No</x:v>
      </x:c>
      <x:c r="N17" t="str">
        <x:f>IF(A17="","",IF(OR(I17="",ABS(IF(J17="",0,J17))&gt;=0.01,L17="Missing Ref"),"Unmatched","Matched"))</x:f>
        <x:v>Matched</x:v>
      </x:c>
      <x:c r="O17" t="str">
        <x:v>Lourivel Lorejo</x:v>
      </x:c>
      <x:c r="P17" t="str">
        <x:v>Matched to book cash ledger.</x:v>
      </x:c>
    </x:row>
    <x:row r="18">
      <x:c r="A18" t="str">
        <x:v>BM-014</x:v>
      </x:c>
      <x:c r="B18" s="5" t="n">
        <x:v>46058</x:v>
      </x:c>
      <x:c r="C18" t="str">
        <x:v>ACH-0205-4200</x:v>
      </x:c>
      <x:c r="D18" t="str">
        <x:v>BLUE RIDGE WHOLESALE</x:v>
      </x:c>
      <x:c r="E18" s="4" t="n">
        <x:v>-4200</x:v>
      </x:c>
      <x:c r="F18" s="5" t="n">
        <x:v>46058</x:v>
      </x:c>
      <x:c r="G18" t="str">
        <x:v>ACH-0205-4200</x:v>
      </x:c>
      <x:c r="H18" t="str">
        <x:v>Expense</x:v>
      </x:c>
      <x:c r="I18" s="4" t="n">
        <x:v>-4200</x:v>
      </x:c>
      <x:c r="J18" s="4" t="n">
        <x:f>IF(OR(E18="",I18=""),"",E18-I18)</x:f>
        <x:v>0</x:v>
      </x:c>
      <x:c r="K18" t="n">
        <x:f>IF(OR(B18="",F18=""),"",B18-F18)</x:f>
        <x:v>0</x:v>
      </x:c>
      <x:c r="L18" t="str">
        <x:f>IF(A18="","",IF(OR(C18="",G18=""),"Missing Ref","Check"))</x:f>
        <x:v>Check</x:v>
      </x:c>
      <x:c r="M18" t="str">
        <x:v>No</x:v>
      </x:c>
      <x:c r="N18" t="str">
        <x:f>IF(A18="","",IF(OR(I18="",ABS(IF(J18="",0,J18))&gt;=0.01,L18="Missing Ref"),"Unmatched","Matched"))</x:f>
        <x:v>Matched</x:v>
      </x:c>
      <x:c r="O18" t="str">
        <x:v>Lourivel Lorejo</x:v>
      </x:c>
      <x:c r="P18" t="str">
        <x:v>Matched to book cash ledger.</x:v>
      </x:c>
    </x:row>
    <x:row r="19">
      <x:c r="A19" t="str">
        <x:v>BM-015</x:v>
      </x:c>
      <x:c r="B19" s="5" t="n">
        <x:v>46061</x:v>
      </x:c>
      <x:c r="C19" t="str">
        <x:v>AR-0208-2200</x:v>
      </x:c>
      <x:c r="D19" t="str">
        <x:v>BRIGHTNEST RETAIL ACH</x:v>
      </x:c>
      <x:c r="E19" s="4" t="n">
        <x:v>2200</x:v>
      </x:c>
      <x:c r="F19" s="5" t="n">
        <x:v>46061</x:v>
      </x:c>
      <x:c r="G19" t="str">
        <x:v>AR-0208-2200</x:v>
      </x:c>
      <x:c r="H19" t="str">
        <x:v>Income</x:v>
      </x:c>
      <x:c r="I19" s="4" t="n">
        <x:v>2200</x:v>
      </x:c>
      <x:c r="J19" s="4" t="n">
        <x:f>IF(OR(E19="",I19=""),"",E19-I19)</x:f>
        <x:v>0</x:v>
      </x:c>
      <x:c r="K19" t="n">
        <x:f>IF(OR(B19="",F19=""),"",B19-F19)</x:f>
        <x:v>0</x:v>
      </x:c>
      <x:c r="L19" t="str">
        <x:f>IF(A19="","",IF(OR(C19="",G19=""),"Missing Ref","Check"))</x:f>
        <x:v>Check</x:v>
      </x:c>
      <x:c r="M19" t="str">
        <x:v>No</x:v>
      </x:c>
      <x:c r="N19" t="str">
        <x:f>IF(A19="","",IF(OR(I19="",ABS(IF(J19="",0,J19))&gt;=0.01,L19="Missing Ref"),"Unmatched","Matched"))</x:f>
        <x:v>Matched</x:v>
      </x:c>
      <x:c r="O19" t="str">
        <x:v>Lourivel Lorejo</x:v>
      </x:c>
      <x:c r="P19" t="str">
        <x:v>Matched to book cash ledger.</x:v>
      </x:c>
    </x:row>
    <x:row r="20">
      <x:c r="A20" t="str">
        <x:v>BM-016</x:v>
      </x:c>
      <x:c r="B20" s="5" t="n">
        <x:v>46063</x:v>
      </x:c>
      <x:c r="C20" t="str">
        <x:v>AMZ-SET-0210</x:v>
      </x:c>
      <x:c r="D20" t="str">
        <x:v>AMAZON MARKETPLACE SETTLEMENT</x:v>
      </x:c>
      <x:c r="E20" s="4" t="n">
        <x:v>6150</x:v>
      </x:c>
      <x:c r="F20" s="5" t="n">
        <x:v>46063</x:v>
      </x:c>
      <x:c r="G20" t="str">
        <x:v>AMZ-SET-0210</x:v>
      </x:c>
      <x:c r="H20" t="str">
        <x:v>Income</x:v>
      </x:c>
      <x:c r="I20" s="4" t="n">
        <x:v>6150</x:v>
      </x:c>
      <x:c r="J20" s="4" t="n">
        <x:f>IF(OR(E20="",I20=""),"",E20-I20)</x:f>
        <x:v>0</x:v>
      </x:c>
      <x:c r="K20" t="n">
        <x:f>IF(OR(B20="",F20=""),"",B20-F20)</x:f>
        <x:v>0</x:v>
      </x:c>
      <x:c r="L20" t="str">
        <x:f>IF(A20="","",IF(OR(C20="",G20=""),"Missing Ref","Check"))</x:f>
        <x:v>Check</x:v>
      </x:c>
      <x:c r="M20" t="str">
        <x:v>No</x:v>
      </x:c>
      <x:c r="N20" t="str">
        <x:f>IF(A20="","",IF(OR(I20="",ABS(IF(J20="",0,J20))&gt;=0.01,L20="Missing Ref"),"Unmatched","Matched"))</x:f>
        <x:v>Matched</x:v>
      </x:c>
      <x:c r="O20" t="str">
        <x:v>Lourivel Lorejo</x:v>
      </x:c>
      <x:c r="P20" t="str">
        <x:v>Matched to book cash ledger.</x:v>
      </x:c>
    </x:row>
    <x:row r="21">
      <x:c r="A21" t="str">
        <x:v>BM-017</x:v>
      </x:c>
      <x:c r="B21" s="5" t="n">
        <x:v>46067</x:v>
      </x:c>
      <x:c r="C21" t="str">
        <x:v>SHP-0214</x:v>
      </x:c>
      <x:c r="D21" t="str">
        <x:v>SHOPIFY PAYMENTS</x:v>
      </x:c>
      <x:c r="E21" s="4" t="n">
        <x:v>1725</x:v>
      </x:c>
      <x:c r="F21" s="5" t="n">
        <x:v>46067</x:v>
      </x:c>
      <x:c r="G21" t="str">
        <x:v>SHP-0214</x:v>
      </x:c>
      <x:c r="H21" t="str">
        <x:v>Income</x:v>
      </x:c>
      <x:c r="I21" s="4" t="n">
        <x:v>1725</x:v>
      </x:c>
      <x:c r="J21" s="4" t="n">
        <x:f>IF(OR(E21="",I21=""),"",E21-I21)</x:f>
        <x:v>0</x:v>
      </x:c>
      <x:c r="K21" t="n">
        <x:f>IF(OR(B21="",F21=""),"",B21-F21)</x:f>
        <x:v>0</x:v>
      </x:c>
      <x:c r="L21" t="str">
        <x:f>IF(A21="","",IF(OR(C21="",G21=""),"Missing Ref","Check"))</x:f>
        <x:v>Check</x:v>
      </x:c>
      <x:c r="M21" t="str">
        <x:v>No</x:v>
      </x:c>
      <x:c r="N21" t="str">
        <x:f>IF(A21="","",IF(OR(I21="",ABS(IF(J21="",0,J21))&gt;=0.01,L21="Missing Ref"),"Unmatched","Matched"))</x:f>
        <x:v>Matched</x:v>
      </x:c>
      <x:c r="O21" t="str">
        <x:v>Lourivel Lorejo</x:v>
      </x:c>
      <x:c r="P21" t="str">
        <x:v>Matched to book cash ledger.</x:v>
      </x:c>
    </x:row>
    <x:row r="22">
      <x:c r="A22" t="str">
        <x:v>BM-018</x:v>
      </x:c>
      <x:c r="B22" s="5" t="n">
        <x:v>46070</x:v>
      </x:c>
      <x:c r="C22" t="str">
        <x:v>ADS-0217</x:v>
      </x:c>
      <x:c r="D22" t="str">
        <x:v>AMAZON ADVERTISING</x:v>
      </x:c>
      <x:c r="E22" s="4" t="n">
        <x:v>-780</x:v>
      </x:c>
      <x:c r="F22" s="5" t="n">
        <x:v>46070</x:v>
      </x:c>
      <x:c r="G22" t="str">
        <x:v>ADS-0217</x:v>
      </x:c>
      <x:c r="H22" t="str">
        <x:v>Expense</x:v>
      </x:c>
      <x:c r="I22" s="4" t="n">
        <x:v>-780</x:v>
      </x:c>
      <x:c r="J22" s="4" t="n">
        <x:f>IF(OR(E22="",I22=""),"",E22-I22)</x:f>
        <x:v>0</x:v>
      </x:c>
      <x:c r="K22" t="n">
        <x:f>IF(OR(B22="",F22=""),"",B22-F22)</x:f>
        <x:v>0</x:v>
      </x:c>
      <x:c r="L22" t="str">
        <x:f>IF(A22="","",IF(OR(C22="",G22=""),"Missing Ref","Check"))</x:f>
        <x:v>Check</x:v>
      </x:c>
      <x:c r="M22" t="str">
        <x:v>No</x:v>
      </x:c>
      <x:c r="N22" t="str">
        <x:f>IF(A22="","",IF(OR(I22="",ABS(IF(J22="",0,J22))&gt;=0.01,L22="Missing Ref"),"Unmatched","Matched"))</x:f>
        <x:v>Matched</x:v>
      </x:c>
      <x:c r="O22" t="str">
        <x:v>Lourivel Lorejo</x:v>
      </x:c>
      <x:c r="P22" t="str">
        <x:v>Matched to book cash ledger.</x:v>
      </x:c>
    </x:row>
    <x:row r="23">
      <x:c r="A23" t="str">
        <x:v>BM-019</x:v>
      </x:c>
      <x:c r="B23" s="5" t="n">
        <x:v>46073</x:v>
      </x:c>
      <x:c r="C23" t="str">
        <x:v>AMZ-FEE-0220</x:v>
      </x:c>
      <x:c r="D23" t="str">
        <x:v>AMAZON SELLER FEES</x:v>
      </x:c>
      <x:c r="E23" s="4" t="n">
        <x:v>-525</x:v>
      </x:c>
      <x:c r="F23" s="5" t="n">
        <x:v>46073</x:v>
      </x:c>
      <x:c r="G23" t="str">
        <x:v>AMZ-FEE-0220</x:v>
      </x:c>
      <x:c r="H23" t="str">
        <x:v>Expense</x:v>
      </x:c>
      <x:c r="I23" s="4" t="n">
        <x:v>-525</x:v>
      </x:c>
      <x:c r="J23" s="4" t="n">
        <x:f>IF(OR(E23="",I23=""),"",E23-I23)</x:f>
        <x:v>0</x:v>
      </x:c>
      <x:c r="K23" t="n">
        <x:f>IF(OR(B23="",F23=""),"",B23-F23)</x:f>
        <x:v>0</x:v>
      </x:c>
      <x:c r="L23" t="str">
        <x:f>IF(A23="","",IF(OR(C23="",G23=""),"Missing Ref","Check"))</x:f>
        <x:v>Check</x:v>
      </x:c>
      <x:c r="M23" t="str">
        <x:v>No</x:v>
      </x:c>
      <x:c r="N23" t="str">
        <x:f>IF(A23="","",IF(OR(I23="",ABS(IF(J23="",0,J23))&gt;=0.01,L23="Missing Ref"),"Unmatched","Matched"))</x:f>
        <x:v>Matched</x:v>
      </x:c>
      <x:c r="O23" t="str">
        <x:v>Lourivel Lorejo</x:v>
      </x:c>
      <x:c r="P23" t="str">
        <x:v>Matched to book cash ledger.</x:v>
      </x:c>
    </x:row>
    <x:row r="24">
      <x:c r="A24" t="str">
        <x:v>BM-020</x:v>
      </x:c>
      <x:c r="B24" s="5" t="n">
        <x:v>46076</x:v>
      </x:c>
      <x:c r="C24" t="str">
        <x:v>ACH-0223-0310</x:v>
      </x:c>
      <x:c r="D24" t="str">
        <x:v>SHIPRIGHT LOGISTICS</x:v>
      </x:c>
      <x:c r="E24" s="4" t="n">
        <x:v>-310</x:v>
      </x:c>
      <x:c r="F24" s="5" t="n">
        <x:v>46076</x:v>
      </x:c>
      <x:c r="G24" t="str">
        <x:v>ACH-0223-0310</x:v>
      </x:c>
      <x:c r="H24" t="str">
        <x:v>Expense</x:v>
      </x:c>
      <x:c r="I24" s="4" t="n">
        <x:v>-310</x:v>
      </x:c>
      <x:c r="J24" s="4" t="n">
        <x:f>IF(OR(E24="",I24=""),"",E24-I24)</x:f>
        <x:v>0</x:v>
      </x:c>
      <x:c r="K24" t="n">
        <x:f>IF(OR(B24="",F24=""),"",B24-F24)</x:f>
        <x:v>0</x:v>
      </x:c>
      <x:c r="L24" t="str">
        <x:f>IF(A24="","",IF(OR(C24="",G24=""),"Missing Ref","Check"))</x:f>
        <x:v>Check</x:v>
      </x:c>
      <x:c r="M24" t="str">
        <x:v>No</x:v>
      </x:c>
      <x:c r="N24" t="str">
        <x:f>IF(A24="","",IF(OR(I24="",ABS(IF(J24="",0,J24))&gt;=0.01,L24="Missing Ref"),"Unmatched","Matched"))</x:f>
        <x:v>Matched</x:v>
      </x:c>
      <x:c r="O24" t="str">
        <x:v>Lourivel Lorejo</x:v>
      </x:c>
      <x:c r="P24" t="str">
        <x:v>Matched to book cash ledger.</x:v>
      </x:c>
    </x:row>
    <x:row r="25">
      <x:c r="A25" t="str">
        <x:v>BM-021</x:v>
      </x:c>
      <x:c r="B25" s="5" t="n">
        <x:v>46078</x:v>
      </x:c>
      <x:c r="C25" t="str">
        <x:v>CARD-0225-QBO</x:v>
      </x:c>
      <x:c r="D25" t="str">
        <x:v>QUICKBOOKS ONLINE</x:v>
      </x:c>
      <x:c r="E25" s="4" t="n">
        <x:v>-35</x:v>
      </x:c>
      <x:c r="F25" s="5" t="n">
        <x:v>46078</x:v>
      </x:c>
      <x:c r="G25" t="str">
        <x:v>CARD-0225-QBO</x:v>
      </x:c>
      <x:c r="H25" t="str">
        <x:v>Expense</x:v>
      </x:c>
      <x:c r="I25" s="4" t="n">
        <x:v>-35</x:v>
      </x:c>
      <x:c r="J25" s="4" t="n">
        <x:f>IF(OR(E25="",I25=""),"",E25-I25)</x:f>
        <x:v>0</x:v>
      </x:c>
      <x:c r="K25" t="n">
        <x:f>IF(OR(B25="",F25=""),"",B25-F25)</x:f>
        <x:v>0</x:v>
      </x:c>
      <x:c r="L25" t="str">
        <x:f>IF(A25="","",IF(OR(C25="",G25=""),"Missing Ref","Check"))</x:f>
        <x:v>Check</x:v>
      </x:c>
      <x:c r="M25" t="str">
        <x:v>No</x:v>
      </x:c>
      <x:c r="N25" t="str">
        <x:f>IF(A25="","",IF(OR(I25="",ABS(IF(J25="",0,J25))&gt;=0.01,L25="Missing Ref"),"Unmatched","Matched"))</x:f>
        <x:v>Matched</x:v>
      </x:c>
      <x:c r="O25" t="str">
        <x:v>Lourivel Lorejo</x:v>
      </x:c>
      <x:c r="P25" t="str">
        <x:v>Matched to book cash ledger.</x:v>
      </x:c>
    </x:row>
    <x:row r="26">
      <x:c r="A26" t="str">
        <x:v>BM-022</x:v>
      </x:c>
      <x:c r="B26" s="5" t="n">
        <x:v>46081</x:v>
      </x:c>
      <x:c r="C26" t="str">
        <x:v>PAY-0228-NET</x:v>
      </x:c>
      <x:c r="D26" t="str">
        <x:v>GUSTO PAYROLL</x:v>
      </x:c>
      <x:c r="E26" s="4" t="n">
        <x:v>-1998</x:v>
      </x:c>
      <x:c r="F26" s="5" t="n">
        <x:v>46081</x:v>
      </x:c>
      <x:c r="G26" t="str">
        <x:v>PAY-0228-NET</x:v>
      </x:c>
      <x:c r="H26" t="str">
        <x:v>Expense</x:v>
      </x:c>
      <x:c r="I26" s="4" t="n">
        <x:v>-1998</x:v>
      </x:c>
      <x:c r="J26" s="4" t="n">
        <x:f>IF(OR(E26="",I26=""),"",E26-I26)</x:f>
        <x:v>0</x:v>
      </x:c>
      <x:c r="K26" t="n">
        <x:f>IF(OR(B26="",F26=""),"",B26-F26)</x:f>
        <x:v>0</x:v>
      </x:c>
      <x:c r="L26" t="str">
        <x:f>IF(A26="","",IF(OR(C26="",G26=""),"Missing Ref","Check"))</x:f>
        <x:v>Check</x:v>
      </x:c>
      <x:c r="M26" t="str">
        <x:v>No</x:v>
      </x:c>
      <x:c r="N26" t="str">
        <x:f>IF(A26="","",IF(OR(I26="",ABS(IF(J26="",0,J26))&gt;=0.01,L26="Missing Ref"),"Unmatched","Matched"))</x:f>
        <x:v>Matched</x:v>
      </x:c>
      <x:c r="O26" t="str">
        <x:v>Lourivel Lorejo</x:v>
      </x:c>
      <x:c r="P26" t="str">
        <x:v>Matched to book cash ledger.</x:v>
      </x:c>
    </x:row>
    <x:row r="27">
      <x:c r="A27" t="str">
        <x:v>BM-023</x:v>
      </x:c>
      <x:c r="B27" s="5" t="n">
        <x:v>46081</x:v>
      </x:c>
      <x:c r="C27" t="str">
        <x:v>EFTPS-0228</x:v>
      </x:c>
      <x:c r="D27" t="str">
        <x:v>IRS EFTPS</x:v>
      </x:c>
      <x:c r="E27" s="4" t="n">
        <x:v>-636</x:v>
      </x:c>
      <x:c r="F27" s="5" t="n">
        <x:v>46081</x:v>
      </x:c>
      <x:c r="G27" t="str">
        <x:v>EFTPS-0228</x:v>
      </x:c>
      <x:c r="H27" t="str">
        <x:v>Expense</x:v>
      </x:c>
      <x:c r="I27" s="4" t="n">
        <x:v>-636</x:v>
      </x:c>
      <x:c r="J27" s="4" t="n">
        <x:f>IF(OR(E27="",I27=""),"",E27-I27)</x:f>
        <x:v>0</x:v>
      </x:c>
      <x:c r="K27" t="n">
        <x:f>IF(OR(B27="",F27=""),"",B27-F27)</x:f>
        <x:v>0</x:v>
      </x:c>
      <x:c r="L27" t="str">
        <x:f>IF(A27="","",IF(OR(C27="",G27=""),"Missing Ref","Check"))</x:f>
        <x:v>Check</x:v>
      </x:c>
      <x:c r="M27" t="str">
        <x:v>No</x:v>
      </x:c>
      <x:c r="N27" t="str">
        <x:f>IF(A27="","",IF(OR(I27="",ABS(IF(J27="",0,J27))&gt;=0.01,L27="Missing Ref"),"Unmatched","Matched"))</x:f>
        <x:v>Matched</x:v>
      </x:c>
      <x:c r="O27" t="str">
        <x:v>Lourivel Lorejo</x:v>
      </x:c>
      <x:c r="P27" t="str">
        <x:v>Matched to book cash ledger.</x:v>
      </x:c>
    </x:row>
    <x:row r="28">
      <x:c r="A28" t="str">
        <x:v>BM-024</x:v>
      </x:c>
      <x:c r="B28" s="5" t="n">
        <x:v>46081</x:v>
      </x:c>
      <x:c r="C28" t="str">
        <x:v>ACH-0228-INS</x:v>
      </x:c>
      <x:c r="D28" t="str">
        <x:v>SHIELDSURE INSURANCE</x:v>
      </x:c>
      <x:c r="E28" s="4" t="n">
        <x:v>-95</x:v>
      </x:c>
      <x:c r="F28" s="5" t="n">
        <x:v>46081</x:v>
      </x:c>
      <x:c r="G28" t="str">
        <x:v>ACH-0228-INS</x:v>
      </x:c>
      <x:c r="H28" t="str">
        <x:v>Expense</x:v>
      </x:c>
      <x:c r="I28" s="4" t="n">
        <x:v>-95</x:v>
      </x:c>
      <x:c r="J28" s="4" t="n">
        <x:f>IF(OR(E28="",I28=""),"",E28-I28)</x:f>
        <x:v>0</x:v>
      </x:c>
      <x:c r="K28" t="n">
        <x:f>IF(OR(B28="",F28=""),"",B28-F28)</x:f>
        <x:v>0</x:v>
      </x:c>
      <x:c r="L28" t="str">
        <x:f>IF(A28="","",IF(OR(C28="",G28=""),"Missing Ref","Check"))</x:f>
        <x:v>Check</x:v>
      </x:c>
      <x:c r="M28" t="str">
        <x:v>No</x:v>
      </x:c>
      <x:c r="N28" t="str">
        <x:f>IF(A28="","",IF(OR(I28="",ABS(IF(J28="",0,J28))&gt;=0.01,L28="Missing Ref"),"Unmatched","Matched"))</x:f>
        <x:v>Matched</x:v>
      </x:c>
      <x:c r="O28" t="str">
        <x:v>Lourivel Lorejo</x:v>
      </x:c>
      <x:c r="P28" t="str">
        <x:v>Matched to book cash ledger.</x:v>
      </x:c>
    </x:row>
    <x:row r="29">
      <x:c r="A29" t="str">
        <x:v>BM-025</x:v>
      </x:c>
      <x:c r="B29" s="5" t="n">
        <x:v>46086</x:v>
      </x:c>
      <x:c r="C29" t="str">
        <x:v>ACH-0305-5100</x:v>
      </x:c>
      <x:c r="D29" t="str">
        <x:v>BLUE RIDGE WHOLESALE</x:v>
      </x:c>
      <x:c r="E29" s="4" t="n">
        <x:v>-5100</x:v>
      </x:c>
      <x:c r="F29" s="5" t="n">
        <x:v>46086</x:v>
      </x:c>
      <x:c r="G29" t="str">
        <x:v>ACH-0305-5100</x:v>
      </x:c>
      <x:c r="H29" t="str">
        <x:v>Expense</x:v>
      </x:c>
      <x:c r="I29" s="4" t="n">
        <x:v>-5100</x:v>
      </x:c>
      <x:c r="J29" s="4" t="n">
        <x:f>IF(OR(E29="",I29=""),"",E29-I29)</x:f>
        <x:v>0</x:v>
      </x:c>
      <x:c r="K29" t="n">
        <x:f>IF(OR(B29="",F29=""),"",B29-F29)</x:f>
        <x:v>0</x:v>
      </x:c>
      <x:c r="L29" t="str">
        <x:f>IF(A29="","",IF(OR(C29="",G29=""),"Missing Ref","Check"))</x:f>
        <x:v>Check</x:v>
      </x:c>
      <x:c r="M29" t="str">
        <x:v>No</x:v>
      </x:c>
      <x:c r="N29" t="str">
        <x:f>IF(A29="","",IF(OR(I29="",ABS(IF(J29="",0,J29))&gt;=0.01,L29="Missing Ref"),"Unmatched","Matched"))</x:f>
        <x:v>Matched</x:v>
      </x:c>
      <x:c r="O29" t="str">
        <x:v>Lourivel Lorejo</x:v>
      </x:c>
      <x:c r="P29" t="str">
        <x:v>Matched to book cash ledger.</x:v>
      </x:c>
    </x:row>
    <x:row r="30">
      <x:c r="A30" t="str">
        <x:v>BM-026</x:v>
      </x:c>
      <x:c r="B30" s="5" t="n">
        <x:v>46088</x:v>
      </x:c>
      <x:c r="C30" t="str">
        <x:v>ACH-0307-0950</x:v>
      </x:c>
      <x:c r="D30" t="str">
        <x:v>SHIPRIGHT LOGISTICS</x:v>
      </x:c>
      <x:c r="E30" s="4" t="n">
        <x:v>-950</x:v>
      </x:c>
      <x:c r="F30" s="5" t="n">
        <x:v>46088</x:v>
      </x:c>
      <x:c r="G30" t="str">
        <x:v>ACH-0307-0950</x:v>
      </x:c>
      <x:c r="H30" t="str">
        <x:v>Expense</x:v>
      </x:c>
      <x:c r="I30" s="4" t="n">
        <x:v>-950</x:v>
      </x:c>
      <x:c r="J30" s="4" t="n">
        <x:f>IF(OR(E30="",I30=""),"",E30-I30)</x:f>
        <x:v>0</x:v>
      </x:c>
      <x:c r="K30" t="n">
        <x:f>IF(OR(B30="",F30=""),"",B30-F30)</x:f>
        <x:v>0</x:v>
      </x:c>
      <x:c r="L30" t="str">
        <x:f>IF(A30="","",IF(OR(C30="",G30=""),"Missing Ref","Check"))</x:f>
        <x:v>Check</x:v>
      </x:c>
      <x:c r="M30" t="str">
        <x:v>No</x:v>
      </x:c>
      <x:c r="N30" t="str">
        <x:f>IF(A30="","",IF(OR(I30="",ABS(IF(J30="",0,J30))&gt;=0.01,L30="Missing Ref"),"Unmatched","Matched"))</x:f>
        <x:v>Matched</x:v>
      </x:c>
      <x:c r="O30" t="str">
        <x:v>Lourivel Lorejo</x:v>
      </x:c>
      <x:c r="P30" t="str">
        <x:v>Matched to book cash ledger.</x:v>
      </x:c>
    </x:row>
    <x:row r="31">
      <x:c r="A31" t="str">
        <x:v>BM-027</x:v>
      </x:c>
      <x:c r="B31" s="5" t="n">
        <x:v>46091</x:v>
      </x:c>
      <x:c r="C31" t="str">
        <x:v>AMZ-SET-0310</x:v>
      </x:c>
      <x:c r="D31" t="str">
        <x:v>AMAZON MARKETPLACE SETTLEMENT</x:v>
      </x:c>
      <x:c r="E31" s="4" t="n">
        <x:v>7420</x:v>
      </x:c>
      <x:c r="F31" s="5" t="n">
        <x:v>46091</x:v>
      </x:c>
      <x:c r="G31" t="str">
        <x:v>AMZ-SET-0310</x:v>
      </x:c>
      <x:c r="H31" t="str">
        <x:v>Income</x:v>
      </x:c>
      <x:c r="I31" s="4" t="n">
        <x:v>7420</x:v>
      </x:c>
      <x:c r="J31" s="4" t="n">
        <x:f>IF(OR(E31="",I31=""),"",E31-I31)</x:f>
        <x:v>0</x:v>
      </x:c>
      <x:c r="K31" t="n">
        <x:f>IF(OR(B31="",F31=""),"",B31-F31)</x:f>
        <x:v>0</x:v>
      </x:c>
      <x:c r="L31" t="str">
        <x:f>IF(A31="","",IF(OR(C31="",G31=""),"Missing Ref","Check"))</x:f>
        <x:v>Check</x:v>
      </x:c>
      <x:c r="M31" t="str">
        <x:v>No</x:v>
      </x:c>
      <x:c r="N31" t="str">
        <x:f>IF(A31="","",IF(OR(I31="",ABS(IF(J31="",0,J31))&gt;=0.01,L31="Missing Ref"),"Unmatched","Matched"))</x:f>
        <x:v>Matched</x:v>
      </x:c>
      <x:c r="O31" t="str">
        <x:v>Lourivel Lorejo</x:v>
      </x:c>
      <x:c r="P31" t="str">
        <x:v>Matched to book cash ledger.</x:v>
      </x:c>
    </x:row>
    <x:row r="32">
      <x:c r="A32" t="str">
        <x:v>BM-028</x:v>
      </x:c>
      <x:c r="B32" s="5" t="n">
        <x:v>46093</x:v>
      </x:c>
      <x:c r="C32" t="str">
        <x:v>AR-0312-3150</x:v>
      </x:c>
      <x:c r="D32" t="str">
        <x:v>HARBOR AND HOME ACH</x:v>
      </x:c>
      <x:c r="E32" s="4" t="n">
        <x:v>3150</x:v>
      </x:c>
      <x:c r="F32" s="5" t="n">
        <x:v>46093</x:v>
      </x:c>
      <x:c r="G32" t="str">
        <x:v>AR-0312-3150</x:v>
      </x:c>
      <x:c r="H32" t="str">
        <x:v>Income</x:v>
      </x:c>
      <x:c r="I32" s="4" t="n">
        <x:v>3150</x:v>
      </x:c>
      <x:c r="J32" s="4" t="n">
        <x:f>IF(OR(E32="",I32=""),"",E32-I32)</x:f>
        <x:v>0</x:v>
      </x:c>
      <x:c r="K32" t="n">
        <x:f>IF(OR(B32="",F32=""),"",B32-F32)</x:f>
        <x:v>0</x:v>
      </x:c>
      <x:c r="L32" t="str">
        <x:f>IF(A32="","",IF(OR(C32="",G32=""),"Missing Ref","Check"))</x:f>
        <x:v>Check</x:v>
      </x:c>
      <x:c r="M32" t="str">
        <x:v>No</x:v>
      </x:c>
      <x:c r="N32" t="str">
        <x:f>IF(A32="","",IF(OR(I32="",ABS(IF(J32="",0,J32))&gt;=0.01,L32="Missing Ref"),"Unmatched","Matched"))</x:f>
        <x:v>Matched</x:v>
      </x:c>
      <x:c r="O32" t="str">
        <x:v>Lourivel Lorejo</x:v>
      </x:c>
      <x:c r="P32" t="str">
        <x:v>Matched to book cash ledger.</x:v>
      </x:c>
    </x:row>
    <x:row r="33">
      <x:c r="A33" t="str">
        <x:v>BM-029</x:v>
      </x:c>
      <x:c r="B33" s="5" t="n">
        <x:v>46095</x:v>
      </x:c>
      <x:c r="C33" t="str">
        <x:v>SHP-0314</x:v>
      </x:c>
      <x:c r="D33" t="str">
        <x:v>SHOPIFY PAYMENTS</x:v>
      </x:c>
      <x:c r="E33" s="4" t="n">
        <x:v>1980</x:v>
      </x:c>
      <x:c r="F33" s="5" t="n">
        <x:v>46095</x:v>
      </x:c>
      <x:c r="G33" t="str">
        <x:v>SHP-0314</x:v>
      </x:c>
      <x:c r="H33" t="str">
        <x:v>Income</x:v>
      </x:c>
      <x:c r="I33" s="4" t="n">
        <x:v>1980</x:v>
      </x:c>
      <x:c r="J33" s="4" t="n">
        <x:f>IF(OR(E33="",I33=""),"",E33-I33)</x:f>
        <x:v>0</x:v>
      </x:c>
      <x:c r="K33" t="n">
        <x:f>IF(OR(B33="",F33=""),"",B33-F33)</x:f>
        <x:v>0</x:v>
      </x:c>
      <x:c r="L33" t="str">
        <x:f>IF(A33="","",IF(OR(C33="",G33=""),"Missing Ref","Check"))</x:f>
        <x:v>Check</x:v>
      </x:c>
      <x:c r="M33" t="str">
        <x:v>No</x:v>
      </x:c>
      <x:c r="N33" t="str">
        <x:f>IF(A33="","",IF(OR(I33="",ABS(IF(J33="",0,J33))&gt;=0.01,L33="Missing Ref"),"Unmatched","Matched"))</x:f>
        <x:v>Matched</x:v>
      </x:c>
      <x:c r="O33" t="str">
        <x:v>Lourivel Lorejo</x:v>
      </x:c>
      <x:c r="P33" t="str">
        <x:v>Matched to book cash ledger.</x:v>
      </x:c>
    </x:row>
    <x:row r="34">
      <x:c r="A34" t="str">
        <x:v>BM-030</x:v>
      </x:c>
      <x:c r="B34" s="5" t="n">
        <x:v>46099</x:v>
      </x:c>
      <x:c r="C34" t="str">
        <x:v>ADS-0318</x:v>
      </x:c>
      <x:c r="D34" t="str">
        <x:v>AMAZON ADVERTISING</x:v>
      </x:c>
      <x:c r="E34" s="4" t="n">
        <x:v>-910</x:v>
      </x:c>
      <x:c r="F34" s="5" t="n">
        <x:v>46099</x:v>
      </x:c>
      <x:c r="G34" t="str">
        <x:v>ADS-0318</x:v>
      </x:c>
      <x:c r="H34" t="str">
        <x:v>Expense</x:v>
      </x:c>
      <x:c r="I34" s="4" t="n">
        <x:v>-910</x:v>
      </x:c>
      <x:c r="J34" s="4" t="n">
        <x:f>IF(OR(E34="",I34=""),"",E34-I34)</x:f>
        <x:v>0</x:v>
      </x:c>
      <x:c r="K34" t="n">
        <x:f>IF(OR(B34="",F34=""),"",B34-F34)</x:f>
        <x:v>0</x:v>
      </x:c>
      <x:c r="L34" t="str">
        <x:f>IF(A34="","",IF(OR(C34="",G34=""),"Missing Ref","Check"))</x:f>
        <x:v>Check</x:v>
      </x:c>
      <x:c r="M34" t="str">
        <x:v>No</x:v>
      </x:c>
      <x:c r="N34" t="str">
        <x:f>IF(A34="","",IF(OR(I34="",ABS(IF(J34="",0,J34))&gt;=0.01,L34="Missing Ref"),"Unmatched","Matched"))</x:f>
        <x:v>Matched</x:v>
      </x:c>
      <x:c r="O34" t="str">
        <x:v>Lourivel Lorejo</x:v>
      </x:c>
      <x:c r="P34" t="str">
        <x:v>Matched to book cash ledger.</x:v>
      </x:c>
    </x:row>
    <x:row r="35">
      <x:c r="A35" t="str">
        <x:v>BM-031</x:v>
      </x:c>
      <x:c r="B35" s="5" t="n">
        <x:v>46101</x:v>
      </x:c>
      <x:c r="C35" t="str">
        <x:v>AMZ-REF-0320</x:v>
      </x:c>
      <x:c r="D35" t="str">
        <x:v>CUSTOMER REFUND</x:v>
      </x:c>
      <x:c r="E35" s="4" t="n">
        <x:v>-124</x:v>
      </x:c>
      <x:c r="F35" s="5" t="n">
        <x:v>46101</x:v>
      </x:c>
      <x:c r="G35" t="str">
        <x:v>AMZ-REF-0320</x:v>
      </x:c>
      <x:c r="H35" t="str">
        <x:v>Refund</x:v>
      </x:c>
      <x:c r="I35" s="4" t="n">
        <x:v>-124</x:v>
      </x:c>
      <x:c r="J35" s="4" t="n">
        <x:f>IF(OR(E35="",I35=""),"",E35-I35)</x:f>
        <x:v>0</x:v>
      </x:c>
      <x:c r="K35" t="n">
        <x:f>IF(OR(B35="",F35=""),"",B35-F35)</x:f>
        <x:v>0</x:v>
      </x:c>
      <x:c r="L35" t="str">
        <x:f>IF(A35="","",IF(OR(C35="",G35=""),"Missing Ref","Check"))</x:f>
        <x:v>Check</x:v>
      </x:c>
      <x:c r="M35" t="str">
        <x:v>No</x:v>
      </x:c>
      <x:c r="N35" t="str">
        <x:f>IF(A35="","",IF(OR(I35="",ABS(IF(J35="",0,J35))&gt;=0.01,L35="Missing Ref"),"Unmatched","Matched"))</x:f>
        <x:v>Matched</x:v>
      </x:c>
      <x:c r="O35" t="str">
        <x:v>Lourivel Lorejo</x:v>
      </x:c>
      <x:c r="P35" t="str">
        <x:v>Matched to book cash ledger.</x:v>
      </x:c>
    </x:row>
    <x:row r="36">
      <x:c r="A36" t="str">
        <x:v>BM-032</x:v>
      </x:c>
      <x:c r="B36" s="5" t="n">
        <x:v>46104</x:v>
      </x:c>
      <x:c r="C36" t="str">
        <x:v>AMZ-FEE-0323</x:v>
      </x:c>
      <x:c r="D36" t="str">
        <x:v>AMAZON SELLER FEES</x:v>
      </x:c>
      <x:c r="E36" s="4" t="n">
        <x:v>-650</x:v>
      </x:c>
      <x:c r="F36" s="5" t="n">
        <x:v>46104</x:v>
      </x:c>
      <x:c r="G36" t="str">
        <x:v>AMZ-FEE-0323</x:v>
      </x:c>
      <x:c r="H36" t="str">
        <x:v>Expense</x:v>
      </x:c>
      <x:c r="I36" s="4" t="n">
        <x:v>-650</x:v>
      </x:c>
      <x:c r="J36" s="4" t="n">
        <x:f>IF(OR(E36="",I36=""),"",E36-I36)</x:f>
        <x:v>0</x:v>
      </x:c>
      <x:c r="K36" t="n">
        <x:f>IF(OR(B36="",F36=""),"",B36-F36)</x:f>
        <x:v>0</x:v>
      </x:c>
      <x:c r="L36" t="str">
        <x:f>IF(A36="","",IF(OR(C36="",G36=""),"Missing Ref","Check"))</x:f>
        <x:v>Check</x:v>
      </x:c>
      <x:c r="M36" t="str">
        <x:v>No</x:v>
      </x:c>
      <x:c r="N36" t="str">
        <x:f>IF(A36="","",IF(OR(I36="",ABS(IF(J36="",0,J36))&gt;=0.01,L36="Missing Ref"),"Unmatched","Matched"))</x:f>
        <x:v>Matched</x:v>
      </x:c>
      <x:c r="O36" t="str">
        <x:v>Lourivel Lorejo</x:v>
      </x:c>
      <x:c r="P36" t="str">
        <x:v>Matched to book cash ledger.</x:v>
      </x:c>
    </x:row>
    <x:row r="37">
      <x:c r="A37" t="str">
        <x:v>BM-033</x:v>
      </x:c>
      <x:c r="B37" s="5" t="n">
        <x:v>46105</x:v>
      </x:c>
      <x:c r="C37" t="str">
        <x:v>ACH-0324-0355</x:v>
      </x:c>
      <x:c r="D37" t="str">
        <x:v>SHIPRIGHT LOGISTICS</x:v>
      </x:c>
      <x:c r="E37" s="4" t="n">
        <x:v>-355</x:v>
      </x:c>
      <x:c r="F37" s="5" t="n">
        <x:v>46105</x:v>
      </x:c>
      <x:c r="G37" t="str">
        <x:v>ACH-0324-0355</x:v>
      </x:c>
      <x:c r="H37" t="str">
        <x:v>Expense</x:v>
      </x:c>
      <x:c r="I37" s="4" t="n">
        <x:v>-355</x:v>
      </x:c>
      <x:c r="J37" s="4" t="n">
        <x:f>IF(OR(E37="",I37=""),"",E37-I37)</x:f>
        <x:v>0</x:v>
      </x:c>
      <x:c r="K37" t="n">
        <x:f>IF(OR(B37="",F37=""),"",B37-F37)</x:f>
        <x:v>0</x:v>
      </x:c>
      <x:c r="L37" t="str">
        <x:f>IF(A37="","",IF(OR(C37="",G37=""),"Missing Ref","Check"))</x:f>
        <x:v>Check</x:v>
      </x:c>
      <x:c r="M37" t="str">
        <x:v>No</x:v>
      </x:c>
      <x:c r="N37" t="str">
        <x:f>IF(A37="","",IF(OR(I37="",ABS(IF(J37="",0,J37))&gt;=0.01,L37="Missing Ref"),"Unmatched","Matched"))</x:f>
        <x:v>Matched</x:v>
      </x:c>
      <x:c r="O37" t="str">
        <x:v>Lourivel Lorejo</x:v>
      </x:c>
      <x:c r="P37" t="str">
        <x:v>Matched to book cash ledger.</x:v>
      </x:c>
    </x:row>
    <x:row r="38">
      <x:c r="A38" t="str">
        <x:v>BM-034</x:v>
      </x:c>
      <x:c r="B38" s="5" t="n">
        <x:v>46106</x:v>
      </x:c>
      <x:c r="C38" t="str">
        <x:v>CARD-0325-QBO</x:v>
      </x:c>
      <x:c r="D38" t="str">
        <x:v>QUICKBOOKS ONLINE</x:v>
      </x:c>
      <x:c r="E38" s="4" t="n">
        <x:v>-35</x:v>
      </x:c>
      <x:c r="F38" s="5" t="n">
        <x:v>46106</x:v>
      </x:c>
      <x:c r="G38" t="str">
        <x:v>CARD-0325-QBO</x:v>
      </x:c>
      <x:c r="H38" t="str">
        <x:v>Expense</x:v>
      </x:c>
      <x:c r="I38" s="4" t="n">
        <x:v>-35</x:v>
      </x:c>
      <x:c r="J38" s="4" t="n">
        <x:f>IF(OR(E38="",I38=""),"",E38-I38)</x:f>
        <x:v>0</x:v>
      </x:c>
      <x:c r="K38" t="n">
        <x:f>IF(OR(B38="",F38=""),"",B38-F38)</x:f>
        <x:v>0</x:v>
      </x:c>
      <x:c r="L38" t="str">
        <x:f>IF(A38="","",IF(OR(C38="",G38=""),"Missing Ref","Check"))</x:f>
        <x:v>Check</x:v>
      </x:c>
      <x:c r="M38" t="str">
        <x:v>No</x:v>
      </x:c>
      <x:c r="N38" t="str">
        <x:f>IF(A38="","",IF(OR(I38="",ABS(IF(J38="",0,J38))&gt;=0.01,L38="Missing Ref"),"Unmatched","Matched"))</x:f>
        <x:v>Matched</x:v>
      </x:c>
      <x:c r="O38" t="str">
        <x:v>Lourivel Lorejo</x:v>
      </x:c>
      <x:c r="P38" t="str">
        <x:v>Matched to book cash ledger.</x:v>
      </x:c>
    </x:row>
    <x:row r="39">
      <x:c r="A39" t="str">
        <x:v>BM-035</x:v>
      </x:c>
      <x:c r="B39" s="5" t="n">
        <x:v>46112</x:v>
      </x:c>
      <x:c r="C39" t="str">
        <x:v>PAY-0331-NET</x:v>
      </x:c>
      <x:c r="D39" t="str">
        <x:v>GUSTO PAYROLL</x:v>
      </x:c>
      <x:c r="E39" s="4" t="n">
        <x:v>-2060</x:v>
      </x:c>
      <x:c r="F39" s="5" t="n">
        <x:v>46112</x:v>
      </x:c>
      <x:c r="G39" t="str">
        <x:v>PAY-0331-NET</x:v>
      </x:c>
      <x:c r="H39" t="str">
        <x:v>Expense</x:v>
      </x:c>
      <x:c r="I39" s="4" t="n">
        <x:v>-2060</x:v>
      </x:c>
      <x:c r="J39" s="4" t="n">
        <x:f>IF(OR(E39="",I39=""),"",E39-I39)</x:f>
        <x:v>0</x:v>
      </x:c>
      <x:c r="K39" t="n">
        <x:f>IF(OR(B39="",F39=""),"",B39-F39)</x:f>
        <x:v>0</x:v>
      </x:c>
      <x:c r="L39" t="str">
        <x:f>IF(A39="","",IF(OR(C39="",G39=""),"Missing Ref","Check"))</x:f>
        <x:v>Check</x:v>
      </x:c>
      <x:c r="M39" t="str">
        <x:v>No</x:v>
      </x:c>
      <x:c r="N39" t="str">
        <x:f>IF(A39="","",IF(OR(I39="",ABS(IF(J39="",0,J39))&gt;=0.01,L39="Missing Ref"),"Unmatched","Matched"))</x:f>
        <x:v>Matched</x:v>
      </x:c>
      <x:c r="O39" t="str">
        <x:v>Lourivel Lorejo</x:v>
      </x:c>
      <x:c r="P39" t="str">
        <x:v>Matched to book cash ledger.</x:v>
      </x:c>
    </x:row>
    <x:row r="40">
      <x:c r="A40" t="str">
        <x:v>BM-036</x:v>
      </x:c>
      <x:c r="B40" s="5" t="n">
        <x:v>46112</x:v>
      </x:c>
      <x:c r="C40" t="str">
        <x:v>EFTPS-0331</x:v>
      </x:c>
      <x:c r="D40" t="str">
        <x:v>IRS EFTPS</x:v>
      </x:c>
      <x:c r="E40" s="4" t="n">
        <x:v>-660</x:v>
      </x:c>
      <x:c r="F40" s="5" t="n">
        <x:v>46112</x:v>
      </x:c>
      <x:c r="G40" t="str">
        <x:v>EFTPS-0331</x:v>
      </x:c>
      <x:c r="H40" t="str">
        <x:v>Expense</x:v>
      </x:c>
      <x:c r="I40" s="4" t="n">
        <x:v>-660</x:v>
      </x:c>
      <x:c r="J40" s="4" t="n">
        <x:f>IF(OR(E40="",I40=""),"",E40-I40)</x:f>
        <x:v>0</x:v>
      </x:c>
      <x:c r="K40" t="n">
        <x:f>IF(OR(B40="",F40=""),"",B40-F40)</x:f>
        <x:v>0</x:v>
      </x:c>
      <x:c r="L40" t="str">
        <x:f>IF(A40="","",IF(OR(C40="",G40=""),"Missing Ref","Check"))</x:f>
        <x:v>Check</x:v>
      </x:c>
      <x:c r="M40" t="str">
        <x:v>No</x:v>
      </x:c>
      <x:c r="N40" t="str">
        <x:f>IF(A40="","",IF(OR(I40="",ABS(IF(J40="",0,J40))&gt;=0.01,L40="Missing Ref"),"Unmatched","Matched"))</x:f>
        <x:v>Matched</x:v>
      </x:c>
      <x:c r="O40" t="str">
        <x:v>Lourivel Lorejo</x:v>
      </x:c>
      <x:c r="P40" t="str">
        <x:v>Matched to book cash ledger.</x:v>
      </x:c>
    </x:row>
    <x:row r="41">
      <x:c r="A41" t="str">
        <x:v>BM-037</x:v>
      </x:c>
      <x:c r="B41" s="5" t="n">
        <x:v>46112</x:v>
      </x:c>
      <x:c r="C41" t="str">
        <x:v>ACH-0331-INS</x:v>
      </x:c>
      <x:c r="D41" t="str">
        <x:v>SHIELDSURE INSURANCE</x:v>
      </x:c>
      <x:c r="E41" s="4" t="n">
        <x:v>-95</x:v>
      </x:c>
      <x:c r="F41" s="5" t="n">
        <x:v>46112</x:v>
      </x:c>
      <x:c r="G41" t="str">
        <x:v>ACH-0331-INS</x:v>
      </x:c>
      <x:c r="H41" t="str">
        <x:v>Expense</x:v>
      </x:c>
      <x:c r="I41" s="4" t="n">
        <x:v>-95</x:v>
      </x:c>
      <x:c r="J41" s="4" t="n">
        <x:f>IF(OR(E41="",I41=""),"",E41-I41)</x:f>
        <x:v>0</x:v>
      </x:c>
      <x:c r="K41" t="n">
        <x:f>IF(OR(B41="",F41=""),"",B41-F41)</x:f>
        <x:v>0</x:v>
      </x:c>
      <x:c r="L41" t="str">
        <x:f>IF(A41="","",IF(OR(C41="",G41=""),"Missing Ref","Check"))</x:f>
        <x:v>Check</x:v>
      </x:c>
      <x:c r="M41" t="str">
        <x:v>No</x:v>
      </x:c>
      <x:c r="N41" t="str">
        <x:f>IF(A41="","",IF(OR(I41="",ABS(IF(J41="",0,J41))&gt;=0.01,L41="Missing Ref"),"Unmatched","Matched"))</x:f>
        <x:v>Matched</x:v>
      </x:c>
      <x:c r="O41" t="str">
        <x:v>Lourivel Lorejo</x:v>
      </x:c>
      <x:c r="P41" t="str">
        <x:v>Matched to book cash ledger.</x:v>
      </x:c>
    </x:row>
    <x:row r="42">
      <x:c r="A42" t="str">
        <x:v>BM-038</x:v>
      </x:c>
      <x:c r="B42" s="5" t="n">
        <x:v>46112</x:v>
      </x:c>
      <x:c r="C42" t="str">
        <x:v>ACH-0331-DRAW</x:v>
      </x:c>
      <x:c r="D42" t="str">
        <x:v>OWNER DRAW</x:v>
      </x:c>
      <x:c r="E42" s="4" t="n">
        <x:v>-800</x:v>
      </x:c>
      <x:c r="F42" s="5" t="n">
        <x:v>46112</x:v>
      </x:c>
      <x:c r="G42" t="str">
        <x:v>ACH-0331-DRAW</x:v>
      </x:c>
      <x:c r="H42" t="str">
        <x:v>Owner Draw</x:v>
      </x:c>
      <x:c r="I42" s="4" t="n">
        <x:v>-800</x:v>
      </x:c>
      <x:c r="J42" s="4" t="n">
        <x:f>IF(OR(E42="",I42=""),"",E42-I42)</x:f>
        <x:v>0</x:v>
      </x:c>
      <x:c r="K42" t="n">
        <x:f>IF(OR(B42="",F42=""),"",B42-F42)</x:f>
        <x:v>0</x:v>
      </x:c>
      <x:c r="L42" t="str">
        <x:f>IF(A42="","",IF(OR(C42="",G42=""),"Missing Ref","Check"))</x:f>
        <x:v>Check</x:v>
      </x:c>
      <x:c r="M42" t="str">
        <x:v>No</x:v>
      </x:c>
      <x:c r="N42" t="str">
        <x:f>IF(A42="","",IF(OR(I42="",ABS(IF(J42="",0,J42))&gt;=0.01,L42="Missing Ref"),"Unmatched","Matched"))</x:f>
        <x:v>Matched</x:v>
      </x:c>
      <x:c r="O42" t="str">
        <x:v>Lourivel Lorejo</x:v>
      </x:c>
      <x:c r="P42" t="str">
        <x:v>Matched to book cash ledger.</x:v>
      </x:c>
    </x:row>
    <x:row r="43">
      <x:c r="A43" t="str">
        <x:v>BM-039</x:v>
      </x:c>
      <x:c r="B43" s="5" t="n">
        <x:v>46112</x:v>
      </x:c>
      <x:c r="C43" t="str">
        <x:v>BOA-0331-INT</x:v>
      </x:c>
      <x:c r="D43" t="str">
        <x:v>BANK INTEREST</x:v>
      </x:c>
      <x:c r="E43" s="4" t="n">
        <x:v>12</x:v>
      </x:c>
      <x:c r="F43" s="5" t="n">
        <x:v>46112</x:v>
      </x:c>
      <x:c r="G43" t="str">
        <x:v>BOA-0331-INT</x:v>
      </x:c>
      <x:c r="H43" t="str">
        <x:v>Other</x:v>
      </x:c>
      <x:c r="I43" s="4" t="n">
        <x:v>12</x:v>
      </x:c>
      <x:c r="J43" s="4" t="n">
        <x:f>IF(OR(E43="",I43=""),"",E43-I43)</x:f>
        <x:v>0</x:v>
      </x:c>
      <x:c r="K43" t="n">
        <x:f>IF(OR(B43="",F43=""),"",B43-F43)</x:f>
        <x:v>0</x:v>
      </x:c>
      <x:c r="L43" t="str">
        <x:f>IF(A43="","",IF(OR(C43="",G43=""),"Missing Ref","Check"))</x:f>
        <x:v>Check</x:v>
      </x:c>
      <x:c r="M43" t="str">
        <x:v>No</x:v>
      </x:c>
      <x:c r="N43" t="str">
        <x:f>IF(A43="","",IF(OR(I43="",ABS(IF(J43="",0,J43))&gt;=0.01,L43="Missing Ref"),"Unmatched","Matched"))</x:f>
        <x:v>Matched</x:v>
      </x:c>
      <x:c r="O43" t="str">
        <x:v>Lourivel Lorejo</x:v>
      </x:c>
      <x:c r="P43" t="str">
        <x:v>Matched to book cash ledger.</x:v>
      </x:c>
    </x:row>
    <x:row r="44">
      <x:c r="A44" t="str">
        <x:v>BM-040</x:v>
      </x:c>
      <x:c r="B44" s="5" t="n">
        <x:v>46112</x:v>
      </x:c>
      <x:c r="C44" t="str">
        <x:v>BOA-0331-FEE</x:v>
      </x:c>
      <x:c r="D44" t="str">
        <x:v>BANK SERVICE FEE</x:v>
      </x:c>
      <x:c r="E44" s="4" t="n">
        <x:v>-15</x:v>
      </x:c>
      <x:c r="F44" s="5" t="n">
        <x:v>46112</x:v>
      </x:c>
      <x:c r="G44" t="str">
        <x:v>BOA-0331-FEE</x:v>
      </x:c>
      <x:c r="H44" t="str">
        <x:v>Expense</x:v>
      </x:c>
      <x:c r="I44" s="4" t="n">
        <x:v>-15</x:v>
      </x:c>
      <x:c r="J44" s="4" t="n">
        <x:f>IF(OR(E44="",I44=""),"",E44-I44)</x:f>
        <x:v>0</x:v>
      </x:c>
      <x:c r="K44" t="n">
        <x:f>IF(OR(B44="",F44=""),"",B44-F44)</x:f>
        <x:v>0</x:v>
      </x:c>
      <x:c r="L44" t="str">
        <x:f>IF(A44="","",IF(OR(C44="",G44=""),"Missing Ref","Check"))</x:f>
        <x:v>Check</x:v>
      </x:c>
      <x:c r="M44" t="str">
        <x:v>No</x:v>
      </x:c>
      <x:c r="N44" t="str">
        <x:f>IF(A44="","",IF(OR(I44="",ABS(IF(J44="",0,J44))&gt;=0.01,L44="Missing Ref"),"Unmatched","Matched"))</x:f>
        <x:v>Matched</x:v>
      </x:c>
      <x:c r="O44" t="str">
        <x:v>Lourivel Lorejo</x:v>
      </x:c>
      <x:c r="P44" t="str">
        <x:v>Matched to book cash ledger.</x:v>
      </x:c>
    </x:row>
    <x:row r="45">
      <x:c r="B45" s="5" t="n"/>
      <x:c r="E45" s="4" t="n"/>
      <x:c r="F45" s="5" t="n"/>
      <x:c r="I45" s="4" t="n"/>
      <x:c r="J45" s="4" t="str">
        <x:f>IF(OR(E45="",I45=""),"",E45-I45)</x:f>
      </x:c>
      <x:c r="K45" t="str">
        <x:f>IF(OR(B45="",F45=""),"",B45-F45)</x:f>
      </x:c>
      <x:c r="L45" t="str">
        <x:f>IF(A45="","",IF(OR(C45="",G45=""),"Missing Ref","Check"))</x:f>
      </x:c>
      <x:c r="N45" t="str">
        <x:f>IF(A45="","",IF(OR(I45="",ABS(IF(J45="",0,J45))&gt;=0.01,L45="Missing Ref"),"Unmatched","Matched"))</x:f>
      </x:c>
    </x:row>
    <x:row r="46">
      <x:c r="B46" s="5" t="n"/>
      <x:c r="E46" s="4" t="n"/>
      <x:c r="F46" s="5" t="n"/>
      <x:c r="I46" s="4" t="n"/>
      <x:c r="J46" s="4" t="str">
        <x:f>IF(OR(E46="",I46=""),"",E46-I46)</x:f>
      </x:c>
      <x:c r="K46" t="str">
        <x:f>IF(OR(B46="",F46=""),"",B46-F46)</x:f>
      </x:c>
      <x:c r="L46" t="str">
        <x:f>IF(A46="","",IF(OR(C46="",G46=""),"Missing Ref","Check"))</x:f>
      </x:c>
      <x:c r="N46" t="str">
        <x:f>IF(A46="","",IF(OR(I46="",ABS(IF(J46="",0,J46))&gt;=0.01,L46="Missing Ref"),"Unmatched","Matched"))</x:f>
      </x:c>
    </x:row>
    <x:row r="47">
      <x:c r="B47" s="5" t="n"/>
      <x:c r="E47" s="4" t="n"/>
      <x:c r="F47" s="5" t="n"/>
      <x:c r="I47" s="4" t="n"/>
      <x:c r="J47" s="4" t="str">
        <x:f>IF(OR(E47="",I47=""),"",E47-I47)</x:f>
      </x:c>
      <x:c r="K47" t="str">
        <x:f>IF(OR(B47="",F47=""),"",B47-F47)</x:f>
      </x:c>
      <x:c r="L47" t="str">
        <x:f>IF(A47="","",IF(OR(C47="",G47=""),"Missing Ref","Check"))</x:f>
      </x:c>
      <x:c r="N47" t="str">
        <x:f>IF(A47="","",IF(OR(I47="",ABS(IF(J47="",0,J47))&gt;=0.01,L47="Missing Ref"),"Unmatched","Matched"))</x:f>
      </x:c>
    </x:row>
    <x:row r="48">
      <x:c r="B48" s="5" t="n"/>
      <x:c r="E48" s="4" t="n"/>
      <x:c r="F48" s="5" t="n"/>
      <x:c r="I48" s="4" t="n"/>
      <x:c r="J48" s="4" t="str">
        <x:f>IF(OR(E48="",I48=""),"",E48-I48)</x:f>
      </x:c>
      <x:c r="K48" t="str">
        <x:f>IF(OR(B48="",F48=""),"",B48-F48)</x:f>
      </x:c>
      <x:c r="L48" t="str">
        <x:f>IF(A48="","",IF(OR(C48="",G48=""),"Missing Ref","Check"))</x:f>
      </x:c>
      <x:c r="N48" t="str">
        <x:f>IF(A48="","",IF(OR(I48="",ABS(IF(J48="",0,J48))&gt;=0.01,L48="Missing Ref"),"Unmatched","Matched"))</x:f>
      </x:c>
    </x:row>
    <x:row r="49">
      <x:c r="B49" s="5" t="n"/>
      <x:c r="E49" s="4" t="n"/>
      <x:c r="F49" s="5" t="n"/>
      <x:c r="I49" s="4" t="n"/>
      <x:c r="J49" s="4" t="str">
        <x:f>IF(OR(E49="",I49=""),"",E49-I49)</x:f>
      </x:c>
      <x:c r="K49" t="str">
        <x:f>IF(OR(B49="",F49=""),"",B49-F49)</x:f>
      </x:c>
      <x:c r="L49" t="str">
        <x:f>IF(A49="","",IF(OR(C49="",G49=""),"Missing Ref","Check"))</x:f>
      </x:c>
      <x:c r="N49" t="str">
        <x:f>IF(A49="","",IF(OR(I49="",ABS(IF(J49="",0,J49))&gt;=0.01,L49="Missing Ref"),"Unmatched","Matched"))</x:f>
      </x:c>
    </x:row>
    <x:row r="50">
      <x:c r="B50" s="5" t="n"/>
      <x:c r="E50" s="4" t="n"/>
      <x:c r="F50" s="5" t="n"/>
      <x:c r="I50" s="4" t="n"/>
      <x:c r="J50" s="4" t="str">
        <x:f>IF(OR(E50="",I50=""),"",E50-I50)</x:f>
      </x:c>
      <x:c r="K50" t="str">
        <x:f>IF(OR(B50="",F50=""),"",B50-F50)</x:f>
      </x:c>
      <x:c r="L50" t="str">
        <x:f>IF(A50="","",IF(OR(C50="",G50=""),"Missing Ref","Check"))</x:f>
      </x:c>
      <x:c r="N50" t="str">
        <x:f>IF(A50="","",IF(OR(I50="",ABS(IF(J50="",0,J50))&gt;=0.01,L50="Missing Ref"),"Unmatched","Matched"))</x:f>
      </x:c>
    </x:row>
    <x:row r="51">
      <x:c r="B51" s="5" t="n"/>
      <x:c r="E51" s="4" t="n"/>
      <x:c r="F51" s="5" t="n"/>
      <x:c r="I51" s="4" t="n"/>
      <x:c r="J51" s="4" t="str">
        <x:f>IF(OR(E51="",I51=""),"",E51-I51)</x:f>
      </x:c>
      <x:c r="K51" t="str">
        <x:f>IF(OR(B51="",F51=""),"",B51-F51)</x:f>
      </x:c>
      <x:c r="L51" t="str">
        <x:f>IF(A51="","",IF(OR(C51="",G51=""),"Missing Ref","Check"))</x:f>
      </x:c>
      <x:c r="N51" t="str">
        <x:f>IF(A51="","",IF(OR(I51="",ABS(IF(J51="",0,J51))&gt;=0.01,L51="Missing Ref"),"Unmatched","Matched"))</x:f>
      </x:c>
    </x:row>
    <x:row r="52">
      <x:c r="B52" s="5" t="n"/>
      <x:c r="E52" s="4" t="n"/>
      <x:c r="F52" s="5" t="n"/>
      <x:c r="I52" s="4" t="n"/>
      <x:c r="J52" s="4" t="str">
        <x:f>IF(OR(E52="",I52=""),"",E52-I52)</x:f>
      </x:c>
      <x:c r="K52" t="str">
        <x:f>IF(OR(B52="",F52=""),"",B52-F52)</x:f>
      </x:c>
      <x:c r="L52" t="str">
        <x:f>IF(A52="","",IF(OR(C52="",G52=""),"Missing Ref","Check"))</x:f>
      </x:c>
      <x:c r="N52" t="str">
        <x:f>IF(A52="","",IF(OR(I52="",ABS(IF(J52="",0,J52))&gt;=0.01,L52="Missing Ref"),"Unmatched","Matched"))</x:f>
      </x:c>
    </x:row>
    <x:row r="53">
      <x:c r="B53" s="5" t="n"/>
      <x:c r="E53" s="4" t="n"/>
      <x:c r="F53" s="5" t="n"/>
      <x:c r="I53" s="4" t="n"/>
      <x:c r="J53" s="4" t="str">
        <x:f>IF(OR(E53="",I53=""),"",E53-I53)</x:f>
      </x:c>
      <x:c r="K53" t="str">
        <x:f>IF(OR(B53="",F53=""),"",B53-F53)</x:f>
      </x:c>
      <x:c r="L53" t="str">
        <x:f>IF(A53="","",IF(OR(C53="",G53=""),"Missing Ref","Check"))</x:f>
      </x:c>
      <x:c r="N53" t="str">
        <x:f>IF(A53="","",IF(OR(I53="",ABS(IF(J53="",0,J53))&gt;=0.01,L53="Missing Ref"),"Unmatched","Matched"))</x:f>
      </x:c>
    </x:row>
    <x:row r="54">
      <x:c r="B54" s="5" t="n"/>
      <x:c r="E54" s="4" t="n"/>
      <x:c r="F54" s="5" t="n"/>
      <x:c r="I54" s="4" t="n"/>
      <x:c r="J54" s="4" t="str">
        <x:f>IF(OR(E54="",I54=""),"",E54-I54)</x:f>
      </x:c>
      <x:c r="K54" t="str">
        <x:f>IF(OR(B54="",F54=""),"",B54-F54)</x:f>
      </x:c>
      <x:c r="L54" t="str">
        <x:f>IF(A54="","",IF(OR(C54="",G54=""),"Missing Ref","Check"))</x:f>
      </x:c>
      <x:c r="N54" t="str">
        <x:f>IF(A54="","",IF(OR(I54="",ABS(IF(J54="",0,J54))&gt;=0.01,L54="Missing Ref"),"Unmatched","Matched"))</x:f>
      </x:c>
    </x:row>
    <x:row r="55">
      <x:c r="B55" s="5" t="n"/>
      <x:c r="E55" s="4" t="n"/>
      <x:c r="F55" s="5" t="n"/>
      <x:c r="I55" s="4" t="n"/>
      <x:c r="J55" s="4" t="str">
        <x:f>IF(OR(E55="",I55=""),"",E55-I55)</x:f>
      </x:c>
      <x:c r="K55" t="str">
        <x:f>IF(OR(B55="",F55=""),"",B55-F55)</x:f>
      </x:c>
      <x:c r="L55" t="str">
        <x:f>IF(A55="","",IF(OR(C55="",G55=""),"Missing Ref","Check"))</x:f>
      </x:c>
      <x:c r="N55" t="str">
        <x:f>IF(A55="","",IF(OR(I55="",ABS(IF(J55="",0,J55))&gt;=0.01,L55="Missing Ref"),"Unmatched","Matched"))</x:f>
      </x:c>
    </x:row>
    <x:row r="56">
      <x:c r="B56" s="5" t="n"/>
      <x:c r="E56" s="4" t="n"/>
      <x:c r="F56" s="5" t="n"/>
      <x:c r="I56" s="4" t="n"/>
      <x:c r="J56" s="4" t="str">
        <x:f>IF(OR(E56="",I56=""),"",E56-I56)</x:f>
      </x:c>
      <x:c r="K56" t="str">
        <x:f>IF(OR(B56="",F56=""),"",B56-F56)</x:f>
      </x:c>
      <x:c r="L56" t="str">
        <x:f>IF(A56="","",IF(OR(C56="",G56=""),"Missing Ref","Check"))</x:f>
      </x:c>
      <x:c r="N56" t="str">
        <x:f>IF(A56="","",IF(OR(I56="",ABS(IF(J56="",0,J56))&gt;=0.01,L56="Missing Ref"),"Unmatched","Matched"))</x:f>
      </x:c>
    </x:row>
    <x:row r="57">
      <x:c r="B57" s="5" t="n"/>
      <x:c r="E57" s="4" t="n"/>
      <x:c r="F57" s="5" t="n"/>
      <x:c r="I57" s="4" t="n"/>
      <x:c r="J57" s="4" t="str">
        <x:f>IF(OR(E57="",I57=""),"",E57-I57)</x:f>
      </x:c>
      <x:c r="K57" t="str">
        <x:f>IF(OR(B57="",F57=""),"",B57-F57)</x:f>
      </x:c>
      <x:c r="L57" t="str">
        <x:f>IF(A57="","",IF(OR(C57="",G57=""),"Missing Ref","Check"))</x:f>
      </x:c>
      <x:c r="N57" t="str">
        <x:f>IF(A57="","",IF(OR(I57="",ABS(IF(J57="",0,J57))&gt;=0.01,L57="Missing Ref"),"Unmatched","Matched"))</x:f>
      </x:c>
    </x:row>
    <x:row r="58">
      <x:c r="B58" s="5" t="n"/>
      <x:c r="E58" s="4" t="n"/>
      <x:c r="F58" s="5" t="n"/>
      <x:c r="I58" s="4" t="n"/>
      <x:c r="J58" s="4" t="str">
        <x:f>IF(OR(E58="",I58=""),"",E58-I58)</x:f>
      </x:c>
      <x:c r="K58" t="str">
        <x:f>IF(OR(B58="",F58=""),"",B58-F58)</x:f>
      </x:c>
      <x:c r="L58" t="str">
        <x:f>IF(A58="","",IF(OR(C58="",G58=""),"Missing Ref","Check"))</x:f>
      </x:c>
      <x:c r="N58" t="str">
        <x:f>IF(A58="","",IF(OR(I58="",ABS(IF(J58="",0,J58))&gt;=0.01,L58="Missing Ref"),"Unmatched","Matched"))</x:f>
      </x:c>
    </x:row>
    <x:row r="59">
      <x:c r="B59" s="5" t="n"/>
      <x:c r="E59" s="4" t="n"/>
      <x:c r="F59" s="5" t="n"/>
      <x:c r="I59" s="4" t="n"/>
      <x:c r="J59" s="4" t="str">
        <x:f>IF(OR(E59="",I59=""),"",E59-I59)</x:f>
      </x:c>
      <x:c r="K59" t="str">
        <x:f>IF(OR(B59="",F59=""),"",B59-F59)</x:f>
      </x:c>
      <x:c r="L59" t="str">
        <x:f>IF(A59="","",IF(OR(C59="",G59=""),"Missing Ref","Check"))</x:f>
      </x:c>
      <x:c r="N59" t="str">
        <x:f>IF(A59="","",IF(OR(I59="",ABS(IF(J59="",0,J59))&gt;=0.01,L59="Missing Ref"),"Unmatched","Matched"))</x:f>
      </x:c>
    </x:row>
    <x:row r="60">
      <x:c r="B60" s="5" t="n"/>
      <x:c r="E60" s="4" t="n"/>
      <x:c r="F60" s="5" t="n"/>
      <x:c r="I60" s="4" t="n"/>
      <x:c r="J60" s="4" t="str">
        <x:f>IF(OR(E60="",I60=""),"",E60-I60)</x:f>
      </x:c>
      <x:c r="K60" t="str">
        <x:f>IF(OR(B60="",F60=""),"",B60-F60)</x:f>
      </x:c>
      <x:c r="L60" t="str">
        <x:f>IF(A60="","",IF(OR(C60="",G60=""),"Missing Ref","Check"))</x:f>
      </x:c>
      <x:c r="N60" t="str">
        <x:f>IF(A60="","",IF(OR(I60="",ABS(IF(J60="",0,J60))&gt;=0.01,L60="Missing Ref"),"Unmatched","Matched"))</x:f>
      </x:c>
    </x:row>
    <x:row r="61">
      <x:c r="B61" s="5" t="n"/>
      <x:c r="E61" s="4" t="n"/>
      <x:c r="F61" s="5" t="n"/>
      <x:c r="I61" s="4" t="n"/>
      <x:c r="J61" s="4" t="str">
        <x:f>IF(OR(E61="",I61=""),"",E61-I61)</x:f>
      </x:c>
      <x:c r="K61" t="str">
        <x:f>IF(OR(B61="",F61=""),"",B61-F61)</x:f>
      </x:c>
      <x:c r="L61" t="str">
        <x:f>IF(A61="","",IF(OR(C61="",G61=""),"Missing Ref","Check"))</x:f>
      </x:c>
      <x:c r="N61" t="str">
        <x:f>IF(A61="","",IF(OR(I61="",ABS(IF(J61="",0,J61))&gt;=0.01,L61="Missing Ref"),"Unmatched","Matched"))</x:f>
      </x:c>
    </x:row>
    <x:row r="62">
      <x:c r="B62" s="5" t="n"/>
      <x:c r="E62" s="4" t="n"/>
      <x:c r="F62" s="5" t="n"/>
      <x:c r="I62" s="4" t="n"/>
      <x:c r="J62" s="4" t="str">
        <x:f>IF(OR(E62="",I62=""),"",E62-I62)</x:f>
      </x:c>
      <x:c r="K62" t="str">
        <x:f>IF(OR(B62="",F62=""),"",B62-F62)</x:f>
      </x:c>
      <x:c r="L62" t="str">
        <x:f>IF(A62="","",IF(OR(C62="",G62=""),"Missing Ref","Check"))</x:f>
      </x:c>
      <x:c r="N62" t="str">
        <x:f>IF(A62="","",IF(OR(I62="",ABS(IF(J62="",0,J62))&gt;=0.01,L62="Missing Ref"),"Unmatched","Matched"))</x:f>
      </x:c>
    </x:row>
    <x:row r="63">
      <x:c r="B63" s="5" t="n"/>
      <x:c r="E63" s="4" t="n"/>
      <x:c r="F63" s="5" t="n"/>
      <x:c r="I63" s="4" t="n"/>
      <x:c r="J63" s="4" t="str">
        <x:f>IF(OR(E63="",I63=""),"",E63-I63)</x:f>
      </x:c>
      <x:c r="K63" t="str">
        <x:f>IF(OR(B63="",F63=""),"",B63-F63)</x:f>
      </x:c>
      <x:c r="L63" t="str">
        <x:f>IF(A63="","",IF(OR(C63="",G63=""),"Missing Ref","Check"))</x:f>
      </x:c>
      <x:c r="N63" t="str">
        <x:f>IF(A63="","",IF(OR(I63="",ABS(IF(J63="",0,J63))&gt;=0.01,L63="Missing Ref"),"Unmatched","Matched"))</x:f>
      </x:c>
    </x:row>
    <x:row r="64">
      <x:c r="B64" s="5" t="n"/>
      <x:c r="E64" s="4" t="n"/>
      <x:c r="F64" s="5" t="n"/>
      <x:c r="I64" s="4" t="n"/>
      <x:c r="J64" s="4" t="str">
        <x:f>IF(OR(E64="",I64=""),"",E64-I64)</x:f>
      </x:c>
      <x:c r="K64" t="str">
        <x:f>IF(OR(B64="",F64=""),"",B64-F64)</x:f>
      </x:c>
      <x:c r="L64" t="str">
        <x:f>IF(A64="","",IF(OR(C64="",G64=""),"Missing Ref","Check"))</x:f>
      </x:c>
      <x:c r="N64" t="str">
        <x:f>IF(A64="","",IF(OR(I64="",ABS(IF(J64="",0,J64))&gt;=0.01,L64="Missing Ref"),"Unmatched","Matched"))</x:f>
      </x:c>
    </x:row>
    <x:row r="65">
      <x:c r="B65" s="5" t="n"/>
      <x:c r="E65" s="4" t="n"/>
      <x:c r="F65" s="5" t="n"/>
      <x:c r="I65" s="4" t="n"/>
      <x:c r="J65" s="4" t="str">
        <x:f>IF(OR(E65="",I65=""),"",E65-I65)</x:f>
      </x:c>
      <x:c r="K65" t="str">
        <x:f>IF(OR(B65="",F65=""),"",B65-F65)</x:f>
      </x:c>
      <x:c r="L65" t="str">
        <x:f>IF(A65="","",IF(OR(C65="",G65=""),"Missing Ref","Check"))</x:f>
      </x:c>
      <x:c r="N65" t="str">
        <x:f>IF(A65="","",IF(OR(I65="",ABS(IF(J65="",0,J65))&gt;=0.01,L65="Missing Ref"),"Unmatched","Matched"))</x:f>
      </x:c>
    </x:row>
    <x:row r="66">
      <x:c r="B66" s="5" t="n"/>
      <x:c r="E66" s="4" t="n"/>
      <x:c r="F66" s="5" t="n"/>
      <x:c r="I66" s="4" t="n"/>
      <x:c r="J66" s="4" t="str">
        <x:f>IF(OR(E66="",I66=""),"",E66-I66)</x:f>
      </x:c>
      <x:c r="K66" t="str">
        <x:f>IF(OR(B66="",F66=""),"",B66-F66)</x:f>
      </x:c>
      <x:c r="L66" t="str">
        <x:f>IF(A66="","",IF(OR(C66="",G66=""),"Missing Ref","Check"))</x:f>
      </x:c>
      <x:c r="N66" t="str">
        <x:f>IF(A66="","",IF(OR(I66="",ABS(IF(J66="",0,J66))&gt;=0.01,L66="Missing Ref"),"Unmatched","Matched"))</x:f>
      </x:c>
    </x:row>
    <x:row r="67">
      <x:c r="B67" s="5" t="n"/>
      <x:c r="E67" s="4" t="n"/>
      <x:c r="F67" s="5" t="n"/>
      <x:c r="I67" s="4" t="n"/>
      <x:c r="J67" s="4" t="str">
        <x:f>IF(OR(E67="",I67=""),"",E67-I67)</x:f>
      </x:c>
      <x:c r="K67" t="str">
        <x:f>IF(OR(B67="",F67=""),"",B67-F67)</x:f>
      </x:c>
      <x:c r="L67" t="str">
        <x:f>IF(A67="","",IF(OR(C67="",G67=""),"Missing Ref","Check"))</x:f>
      </x:c>
      <x:c r="N67" t="str">
        <x:f>IF(A67="","",IF(OR(I67="",ABS(IF(J67="",0,J67))&gt;=0.01,L67="Missing Ref"),"Unmatched","Matched"))</x:f>
      </x:c>
    </x:row>
    <x:row r="68">
      <x:c r="B68" s="5" t="n"/>
      <x:c r="E68" s="4" t="n"/>
      <x:c r="F68" s="5" t="n"/>
      <x:c r="I68" s="4" t="n"/>
      <x:c r="J68" s="4" t="str">
        <x:f>IF(OR(E68="",I68=""),"",E68-I68)</x:f>
      </x:c>
      <x:c r="K68" t="str">
        <x:f>IF(OR(B68="",F68=""),"",B68-F68)</x:f>
      </x:c>
      <x:c r="L68" t="str">
        <x:f>IF(A68="","",IF(OR(C68="",G68=""),"Missing Ref","Check"))</x:f>
      </x:c>
      <x:c r="N68" t="str">
        <x:f>IF(A68="","",IF(OR(I68="",ABS(IF(J68="",0,J68))&gt;=0.01,L68="Missing Ref"),"Unmatched","Matched"))</x:f>
      </x:c>
    </x:row>
    <x:row r="69">
      <x:c r="B69" s="5" t="n"/>
      <x:c r="E69" s="4" t="n"/>
      <x:c r="F69" s="5" t="n"/>
      <x:c r="I69" s="4" t="n"/>
      <x:c r="J69" s="4" t="str">
        <x:f>IF(OR(E69="",I69=""),"",E69-I69)</x:f>
      </x:c>
      <x:c r="K69" t="str">
        <x:f>IF(OR(B69="",F69=""),"",B69-F69)</x:f>
      </x:c>
      <x:c r="L69" t="str">
        <x:f>IF(A69="","",IF(OR(C69="",G69=""),"Missing Ref","Check"))</x:f>
      </x:c>
      <x:c r="N69" t="str">
        <x:f>IF(A69="","",IF(OR(I69="",ABS(IF(J69="",0,J69))&gt;=0.01,L69="Missing Ref"),"Unmatched","Matched"))</x:f>
      </x:c>
    </x:row>
    <x:row r="70">
      <x:c r="B70" s="5" t="n"/>
      <x:c r="E70" s="4" t="n"/>
      <x:c r="F70" s="5" t="n"/>
      <x:c r="I70" s="4" t="n"/>
      <x:c r="J70" s="4" t="str">
        <x:f>IF(OR(E70="",I70=""),"",E70-I70)</x:f>
      </x:c>
      <x:c r="K70" t="str">
        <x:f>IF(OR(B70="",F70=""),"",B70-F70)</x:f>
      </x:c>
      <x:c r="L70" t="str">
        <x:f>IF(A70="","",IF(OR(C70="",G70=""),"Missing Ref","Check"))</x:f>
      </x:c>
      <x:c r="N70" t="str">
        <x:f>IF(A70="","",IF(OR(I70="",ABS(IF(J70="",0,J70))&gt;=0.01,L70="Missing Ref"),"Unmatched","Matched"))</x:f>
      </x:c>
    </x:row>
    <x:row r="71">
      <x:c r="B71" s="5" t="n"/>
      <x:c r="E71" s="4" t="n"/>
      <x:c r="F71" s="5" t="n"/>
      <x:c r="I71" s="4" t="n"/>
      <x:c r="J71" s="4" t="str">
        <x:f>IF(OR(E71="",I71=""),"",E71-I71)</x:f>
      </x:c>
      <x:c r="K71" t="str">
        <x:f>IF(OR(B71="",F71=""),"",B71-F71)</x:f>
      </x:c>
      <x:c r="L71" t="str">
        <x:f>IF(A71="","",IF(OR(C71="",G71=""),"Missing Ref","Check"))</x:f>
      </x:c>
      <x:c r="N71" t="str">
        <x:f>IF(A71="","",IF(OR(I71="",ABS(IF(J71="",0,J71))&gt;=0.01,L71="Missing Ref"),"Unmatched","Matched"))</x:f>
      </x:c>
    </x:row>
    <x:row r="72">
      <x:c r="B72" s="5" t="n"/>
      <x:c r="E72" s="4" t="n"/>
      <x:c r="F72" s="5" t="n"/>
      <x:c r="I72" s="4" t="n"/>
      <x:c r="J72" s="4" t="str">
        <x:f>IF(OR(E72="",I72=""),"",E72-I72)</x:f>
      </x:c>
      <x:c r="K72" t="str">
        <x:f>IF(OR(B72="",F72=""),"",B72-F72)</x:f>
      </x:c>
      <x:c r="L72" t="str">
        <x:f>IF(A72="","",IF(OR(C72="",G72=""),"Missing Ref","Check"))</x:f>
      </x:c>
      <x:c r="N72" t="str">
        <x:f>IF(A72="","",IF(OR(I72="",ABS(IF(J72="",0,J72))&gt;=0.01,L72="Missing Ref"),"Unmatched","Matched"))</x:f>
      </x:c>
    </x:row>
    <x:row r="73">
      <x:c r="B73" s="5" t="n"/>
      <x:c r="E73" s="4" t="n"/>
      <x:c r="F73" s="5" t="n"/>
      <x:c r="I73" s="4" t="n"/>
      <x:c r="J73" s="4" t="str">
        <x:f>IF(OR(E73="",I73=""),"",E73-I73)</x:f>
      </x:c>
      <x:c r="K73" t="str">
        <x:f>IF(OR(B73="",F73=""),"",B73-F73)</x:f>
      </x:c>
      <x:c r="L73" t="str">
        <x:f>IF(A73="","",IF(OR(C73="",G73=""),"Missing Ref","Check"))</x:f>
      </x:c>
      <x:c r="N73" t="str">
        <x:f>IF(A73="","",IF(OR(I73="",ABS(IF(J73="",0,J73))&gt;=0.01,L73="Missing Ref"),"Unmatched","Matched"))</x:f>
      </x:c>
    </x:row>
    <x:row r="74">
      <x:c r="B74" s="5" t="n"/>
      <x:c r="E74" s="4" t="n"/>
      <x:c r="F74" s="5" t="n"/>
      <x:c r="I74" s="4" t="n"/>
      <x:c r="J74" s="4" t="str">
        <x:f>IF(OR(E74="",I74=""),"",E74-I74)</x:f>
      </x:c>
      <x:c r="K74" t="str">
        <x:f>IF(OR(B74="",F74=""),"",B74-F74)</x:f>
      </x:c>
      <x:c r="L74" t="str">
        <x:f>IF(A74="","",IF(OR(C74="",G74=""),"Missing Ref","Check"))</x:f>
      </x:c>
      <x:c r="N74" t="str">
        <x:f>IF(A74="","",IF(OR(I74="",ABS(IF(J74="",0,J74))&gt;=0.01,L74="Missing Ref"),"Unmatched","Matched"))</x:f>
      </x:c>
    </x:row>
    <x:row r="75">
      <x:c r="B75" s="5" t="n"/>
      <x:c r="E75" s="4" t="n"/>
      <x:c r="F75" s="5" t="n"/>
      <x:c r="I75" s="4" t="n"/>
      <x:c r="J75" s="4" t="str">
        <x:f>IF(OR(E75="",I75=""),"",E75-I75)</x:f>
      </x:c>
      <x:c r="K75" t="str">
        <x:f>IF(OR(B75="",F75=""),"",B75-F75)</x:f>
      </x:c>
      <x:c r="L75" t="str">
        <x:f>IF(A75="","",IF(OR(C75="",G75=""),"Missing Ref","Check"))</x:f>
      </x:c>
      <x:c r="N75" t="str">
        <x:f>IF(A75="","",IF(OR(I75="",ABS(IF(J75="",0,J75))&gt;=0.01,L75="Missing Ref"),"Unmatched","Matched"))</x:f>
      </x:c>
    </x:row>
    <x:row r="76">
      <x:c r="B76" s="5" t="n"/>
      <x:c r="E76" s="4" t="n"/>
      <x:c r="F76" s="5" t="n"/>
      <x:c r="I76" s="4" t="n"/>
      <x:c r="J76" s="4" t="str">
        <x:f>IF(OR(E76="",I76=""),"",E76-I76)</x:f>
      </x:c>
      <x:c r="K76" t="str">
        <x:f>IF(OR(B76="",F76=""),"",B76-F76)</x:f>
      </x:c>
      <x:c r="L76" t="str">
        <x:f>IF(A76="","",IF(OR(C76="",G76=""),"Missing Ref","Check"))</x:f>
      </x:c>
      <x:c r="N76" t="str">
        <x:f>IF(A76="","",IF(OR(I76="",ABS(IF(J76="",0,J76))&gt;=0.01,L76="Missing Ref"),"Unmatched","Matched"))</x:f>
      </x:c>
    </x:row>
    <x:row r="77">
      <x:c r="B77" s="5" t="n"/>
      <x:c r="E77" s="4" t="n"/>
      <x:c r="F77" s="5" t="n"/>
      <x:c r="I77" s="4" t="n"/>
      <x:c r="J77" s="4" t="str">
        <x:f>IF(OR(E77="",I77=""),"",E77-I77)</x:f>
      </x:c>
      <x:c r="K77" t="str">
        <x:f>IF(OR(B77="",F77=""),"",B77-F77)</x:f>
      </x:c>
      <x:c r="L77" t="str">
        <x:f>IF(A77="","",IF(OR(C77="",G77=""),"Missing Ref","Check"))</x:f>
      </x:c>
      <x:c r="N77" t="str">
        <x:f>IF(A77="","",IF(OR(I77="",ABS(IF(J77="",0,J77))&gt;=0.01,L77="Missing Ref"),"Unmatched","Matched"))</x:f>
      </x:c>
    </x:row>
    <x:row r="78">
      <x:c r="B78" s="5" t="n"/>
      <x:c r="E78" s="4" t="n"/>
      <x:c r="F78" s="5" t="n"/>
      <x:c r="I78" s="4" t="n"/>
      <x:c r="J78" s="4" t="str">
        <x:f>IF(OR(E78="",I78=""),"",E78-I78)</x:f>
      </x:c>
      <x:c r="K78" t="str">
        <x:f>IF(OR(B78="",F78=""),"",B78-F78)</x:f>
      </x:c>
      <x:c r="L78" t="str">
        <x:f>IF(A78="","",IF(OR(C78="",G78=""),"Missing Ref","Check"))</x:f>
      </x:c>
      <x:c r="N78" t="str">
        <x:f>IF(A78="","",IF(OR(I78="",ABS(IF(J78="",0,J78))&gt;=0.01,L78="Missing Ref"),"Unmatched","Matched"))</x:f>
      </x:c>
    </x:row>
    <x:row r="79">
      <x:c r="B79" s="5" t="n"/>
      <x:c r="E79" s="4" t="n"/>
      <x:c r="F79" s="5" t="n"/>
      <x:c r="I79" s="4" t="n"/>
      <x:c r="J79" s="4" t="str">
        <x:f>IF(OR(E79="",I79=""),"",E79-I79)</x:f>
      </x:c>
      <x:c r="K79" t="str">
        <x:f>IF(OR(B79="",F79=""),"",B79-F79)</x:f>
      </x:c>
      <x:c r="L79" t="str">
        <x:f>IF(A79="","",IF(OR(C79="",G79=""),"Missing Ref","Check"))</x:f>
      </x:c>
      <x:c r="N79" t="str">
        <x:f>IF(A79="","",IF(OR(I79="",ABS(IF(J79="",0,J79))&gt;=0.01,L79="Missing Ref"),"Unmatched","Matched"))</x:f>
      </x:c>
    </x:row>
    <x:row r="80">
      <x:c r="B80" s="5" t="n"/>
      <x:c r="E80" s="4" t="n"/>
      <x:c r="F80" s="5" t="n"/>
      <x:c r="I80" s="4" t="n"/>
      <x:c r="J80" s="4" t="str">
        <x:f>IF(OR(E80="",I80=""),"",E80-I80)</x:f>
      </x:c>
      <x:c r="K80" t="str">
        <x:f>IF(OR(B80="",F80=""),"",B80-F80)</x:f>
      </x:c>
      <x:c r="L80" t="str">
        <x:f>IF(A80="","",IF(OR(C80="",G80=""),"Missing Ref","Check"))</x:f>
      </x:c>
      <x:c r="N80" t="str">
        <x:f>IF(A80="","",IF(OR(I80="",ABS(IF(J80="",0,J80))&gt;=0.01,L80="Missing Ref"),"Unmatched","Matched"))</x:f>
      </x:c>
    </x:row>
    <x:row r="81">
      <x:c r="B81" s="5" t="n"/>
      <x:c r="E81" s="4" t="n"/>
      <x:c r="F81" s="5" t="n"/>
      <x:c r="I81" s="4" t="n"/>
      <x:c r="J81" s="4" t="str">
        <x:f>IF(OR(E81="",I81=""),"",E81-I81)</x:f>
      </x:c>
      <x:c r="K81" t="str">
        <x:f>IF(OR(B81="",F81=""),"",B81-F81)</x:f>
      </x:c>
      <x:c r="L81" t="str">
        <x:f>IF(A81="","",IF(OR(C81="",G81=""),"Missing Ref","Check"))</x:f>
      </x:c>
      <x:c r="N81" t="str">
        <x:f>IF(A81="","",IF(OR(I81="",ABS(IF(J81="",0,J81))&gt;=0.01,L81="Missing Ref"),"Unmatched","Matched"))</x:f>
      </x:c>
    </x:row>
    <x:row r="82">
      <x:c r="B82" s="5" t="n"/>
      <x:c r="E82" s="4" t="n"/>
      <x:c r="F82" s="5" t="n"/>
      <x:c r="I82" s="4" t="n"/>
      <x:c r="J82" s="4" t="str">
        <x:f>IF(OR(E82="",I82=""),"",E82-I82)</x:f>
      </x:c>
      <x:c r="K82" t="str">
        <x:f>IF(OR(B82="",F82=""),"",B82-F82)</x:f>
      </x:c>
      <x:c r="L82" t="str">
        <x:f>IF(A82="","",IF(OR(C82="",G82=""),"Missing Ref","Check"))</x:f>
      </x:c>
      <x:c r="N82" t="str">
        <x:f>IF(A82="","",IF(OR(I82="",ABS(IF(J82="",0,J82))&gt;=0.01,L82="Missing Ref"),"Unmatched","Matched"))</x:f>
      </x:c>
    </x:row>
    <x:row r="83">
      <x:c r="B83" s="5" t="n"/>
      <x:c r="E83" s="4" t="n"/>
      <x:c r="F83" s="5" t="n"/>
      <x:c r="I83" s="4" t="n"/>
      <x:c r="J83" s="4" t="str">
        <x:f>IF(OR(E83="",I83=""),"",E83-I83)</x:f>
      </x:c>
      <x:c r="K83" t="str">
        <x:f>IF(OR(B83="",F83=""),"",B83-F83)</x:f>
      </x:c>
      <x:c r="L83" t="str">
        <x:f>IF(A83="","",IF(OR(C83="",G83=""),"Missing Ref","Check"))</x:f>
      </x:c>
      <x:c r="N83" t="str">
        <x:f>IF(A83="","",IF(OR(I83="",ABS(IF(J83="",0,J83))&gt;=0.01,L83="Missing Ref"),"Unmatched","Matched"))</x:f>
      </x:c>
    </x:row>
    <x:row r="84">
      <x:c r="B84" s="5" t="n"/>
      <x:c r="E84" s="4" t="n"/>
      <x:c r="F84" s="5" t="n"/>
      <x:c r="I84" s="4" t="n"/>
      <x:c r="J84" s="4" t="str">
        <x:f>IF(OR(E84="",I84=""),"",E84-I84)</x:f>
      </x:c>
      <x:c r="K84" t="str">
        <x:f>IF(OR(B84="",F84=""),"",B84-F84)</x:f>
      </x:c>
      <x:c r="L84" t="str">
        <x:f>IF(A84="","",IF(OR(C84="",G84=""),"Missing Ref","Check"))</x:f>
      </x:c>
      <x:c r="N84" t="str">
        <x:f>IF(A84="","",IF(OR(I84="",ABS(IF(J84="",0,J84))&gt;=0.01,L84="Missing Ref"),"Unmatched","Matched"))</x:f>
      </x:c>
    </x:row>
    <x:row r="85">
      <x:c r="B85" s="5" t="n"/>
      <x:c r="E85" s="4" t="n"/>
      <x:c r="F85" s="5" t="n"/>
      <x:c r="I85" s="4" t="n"/>
      <x:c r="J85" s="4" t="str">
        <x:f>IF(OR(E85="",I85=""),"",E85-I85)</x:f>
      </x:c>
      <x:c r="K85" t="str">
        <x:f>IF(OR(B85="",F85=""),"",B85-F85)</x:f>
      </x:c>
      <x:c r="L85" t="str">
        <x:f>IF(A85="","",IF(OR(C85="",G85=""),"Missing Ref","Check"))</x:f>
      </x:c>
      <x:c r="N85" t="str">
        <x:f>IF(A85="","",IF(OR(I85="",ABS(IF(J85="",0,J85))&gt;=0.01,L85="Missing Ref"),"Unmatched","Matched"))</x:f>
      </x:c>
    </x:row>
    <x:row r="86">
      <x:c r="B86" s="5" t="n"/>
      <x:c r="E86" s="4" t="n"/>
      <x:c r="F86" s="5" t="n"/>
      <x:c r="I86" s="4" t="n"/>
      <x:c r="J86" s="4" t="str">
        <x:f>IF(OR(E86="",I86=""),"",E86-I86)</x:f>
      </x:c>
      <x:c r="K86" t="str">
        <x:f>IF(OR(B86="",F86=""),"",B86-F86)</x:f>
      </x:c>
      <x:c r="L86" t="str">
        <x:f>IF(A86="","",IF(OR(C86="",G86=""),"Missing Ref","Check"))</x:f>
      </x:c>
      <x:c r="N86" t="str">
        <x:f>IF(A86="","",IF(OR(I86="",ABS(IF(J86="",0,J86))&gt;=0.01,L86="Missing Ref"),"Unmatched","Matched"))</x:f>
      </x:c>
    </x:row>
    <x:row r="87">
      <x:c r="B87" s="5" t="n"/>
      <x:c r="E87" s="4" t="n"/>
      <x:c r="F87" s="5" t="n"/>
      <x:c r="I87" s="4" t="n"/>
      <x:c r="J87" s="4" t="str">
        <x:f>IF(OR(E87="",I87=""),"",E87-I87)</x:f>
      </x:c>
      <x:c r="K87" t="str">
        <x:f>IF(OR(B87="",F87=""),"",B87-F87)</x:f>
      </x:c>
      <x:c r="L87" t="str">
        <x:f>IF(A87="","",IF(OR(C87="",G87=""),"Missing Ref","Check"))</x:f>
      </x:c>
      <x:c r="N87" t="str">
        <x:f>IF(A87="","",IF(OR(I87="",ABS(IF(J87="",0,J87))&gt;=0.01,L87="Missing Ref"),"Unmatched","Matched"))</x:f>
      </x:c>
    </x:row>
    <x:row r="88">
      <x:c r="B88" s="5" t="n"/>
      <x:c r="E88" s="4" t="n"/>
      <x:c r="F88" s="5" t="n"/>
      <x:c r="I88" s="4" t="n"/>
      <x:c r="J88" s="4" t="str">
        <x:f>IF(OR(E88="",I88=""),"",E88-I88)</x:f>
      </x:c>
      <x:c r="K88" t="str">
        <x:f>IF(OR(B88="",F88=""),"",B88-F88)</x:f>
      </x:c>
      <x:c r="L88" t="str">
        <x:f>IF(A88="","",IF(OR(C88="",G88=""),"Missing Ref","Check"))</x:f>
      </x:c>
      <x:c r="N88" t="str">
        <x:f>IF(A88="","",IF(OR(I88="",ABS(IF(J88="",0,J88))&gt;=0.01,L88="Missing Ref"),"Unmatched","Matched"))</x:f>
      </x:c>
    </x:row>
    <x:row r="89">
      <x:c r="B89" s="5" t="n"/>
      <x:c r="E89" s="4" t="n"/>
      <x:c r="F89" s="5" t="n"/>
      <x:c r="I89" s="4" t="n"/>
      <x:c r="J89" s="4" t="str">
        <x:f>IF(OR(E89="",I89=""),"",E89-I89)</x:f>
      </x:c>
      <x:c r="K89" t="str">
        <x:f>IF(OR(B89="",F89=""),"",B89-F89)</x:f>
      </x:c>
      <x:c r="L89" t="str">
        <x:f>IF(A89="","",IF(OR(C89="",G89=""),"Missing Ref","Check"))</x:f>
      </x:c>
      <x:c r="N89" t="str">
        <x:f>IF(A89="","",IF(OR(I89="",ABS(IF(J89="",0,J89))&gt;=0.01,L89="Missing Ref"),"Unmatched","Matched"))</x:f>
      </x:c>
    </x:row>
    <x:row r="90">
      <x:c r="B90" s="5" t="n"/>
      <x:c r="E90" s="4" t="n"/>
      <x:c r="F90" s="5" t="n"/>
      <x:c r="I90" s="4" t="n"/>
      <x:c r="J90" s="4" t="str">
        <x:f>IF(OR(E90="",I90=""),"",E90-I90)</x:f>
      </x:c>
      <x:c r="K90" t="str">
        <x:f>IF(OR(B90="",F90=""),"",B90-F90)</x:f>
      </x:c>
      <x:c r="L90" t="str">
        <x:f>IF(A90="","",IF(OR(C90="",G90=""),"Missing Ref","Check"))</x:f>
      </x:c>
      <x:c r="N90" t="str">
        <x:f>IF(A90="","",IF(OR(I90="",ABS(IF(J90="",0,J90))&gt;=0.01,L90="Missing Ref"),"Unmatched","Matched"))</x:f>
      </x:c>
    </x:row>
    <x:row r="91">
      <x:c r="B91" s="5" t="n"/>
      <x:c r="E91" s="4" t="n"/>
      <x:c r="F91" s="5" t="n"/>
      <x:c r="I91" s="4" t="n"/>
      <x:c r="J91" s="4" t="str">
        <x:f>IF(OR(E91="",I91=""),"",E91-I91)</x:f>
      </x:c>
      <x:c r="K91" t="str">
        <x:f>IF(OR(B91="",F91=""),"",B91-F91)</x:f>
      </x:c>
      <x:c r="L91" t="str">
        <x:f>IF(A91="","",IF(OR(C91="",G91=""),"Missing Ref","Check"))</x:f>
      </x:c>
      <x:c r="N91" t="str">
        <x:f>IF(A91="","",IF(OR(I91="",ABS(IF(J91="",0,J91))&gt;=0.01,L91="Missing Ref"),"Unmatched","Matched"))</x:f>
      </x:c>
    </x:row>
    <x:row r="92">
      <x:c r="B92" s="5" t="n"/>
      <x:c r="E92" s="4" t="n"/>
      <x:c r="F92" s="5" t="n"/>
      <x:c r="I92" s="4" t="n"/>
      <x:c r="J92" s="4" t="str">
        <x:f>IF(OR(E92="",I92=""),"",E92-I92)</x:f>
      </x:c>
      <x:c r="K92" t="str">
        <x:f>IF(OR(B92="",F92=""),"",B92-F92)</x:f>
      </x:c>
      <x:c r="L92" t="str">
        <x:f>IF(A92="","",IF(OR(C92="",G92=""),"Missing Ref","Check"))</x:f>
      </x:c>
      <x:c r="N92" t="str">
        <x:f>IF(A92="","",IF(OR(I92="",ABS(IF(J92="",0,J92))&gt;=0.01,L92="Missing Ref"),"Unmatched","Matched"))</x:f>
      </x:c>
    </x:row>
    <x:row r="93">
      <x:c r="B93" s="5" t="n"/>
      <x:c r="E93" s="4" t="n"/>
      <x:c r="F93" s="5" t="n"/>
      <x:c r="I93" s="4" t="n"/>
      <x:c r="J93" s="4" t="str">
        <x:f>IF(OR(E93="",I93=""),"",E93-I93)</x:f>
      </x:c>
      <x:c r="K93" t="str">
        <x:f>IF(OR(B93="",F93=""),"",B93-F93)</x:f>
      </x:c>
      <x:c r="L93" t="str">
        <x:f>IF(A93="","",IF(OR(C93="",G93=""),"Missing Ref","Check"))</x:f>
      </x:c>
      <x:c r="N93" t="str">
        <x:f>IF(A93="","",IF(OR(I93="",ABS(IF(J93="",0,J93))&gt;=0.01,L93="Missing Ref"),"Unmatched","Matched"))</x:f>
      </x:c>
    </x:row>
    <x:row r="94">
      <x:c r="B94" s="5" t="n"/>
      <x:c r="E94" s="4" t="n"/>
      <x:c r="F94" s="5" t="n"/>
      <x:c r="I94" s="4" t="n"/>
      <x:c r="J94" s="4" t="str">
        <x:f>IF(OR(E94="",I94=""),"",E94-I94)</x:f>
      </x:c>
      <x:c r="K94" t="str">
        <x:f>IF(OR(B94="",F94=""),"",B94-F94)</x:f>
      </x:c>
      <x:c r="L94" t="str">
        <x:f>IF(A94="","",IF(OR(C94="",G94=""),"Missing Ref","Check"))</x:f>
      </x:c>
      <x:c r="N94" t="str">
        <x:f>IF(A94="","",IF(OR(I94="",ABS(IF(J94="",0,J94))&gt;=0.01,L94="Missing Ref"),"Unmatched","Matched"))</x:f>
      </x:c>
    </x:row>
    <x:row r="95">
      <x:c r="B95" s="5" t="n"/>
      <x:c r="E95" s="4" t="n"/>
      <x:c r="F95" s="5" t="n"/>
      <x:c r="I95" s="4" t="n"/>
      <x:c r="J95" s="4" t="str">
        <x:f>IF(OR(E95="",I95=""),"",E95-I95)</x:f>
      </x:c>
      <x:c r="K95" t="str">
        <x:f>IF(OR(B95="",F95=""),"",B95-F95)</x:f>
      </x:c>
      <x:c r="L95" t="str">
        <x:f>IF(A95="","",IF(OR(C95="",G95=""),"Missing Ref","Check"))</x:f>
      </x:c>
      <x:c r="N95" t="str">
        <x:f>IF(A95="","",IF(OR(I95="",ABS(IF(J95="",0,J95))&gt;=0.01,L95="Missing Ref"),"Unmatched","Matched"))</x:f>
      </x:c>
    </x:row>
    <x:row r="96">
      <x:c r="B96" s="5" t="n"/>
      <x:c r="E96" s="4" t="n"/>
      <x:c r="F96" s="5" t="n"/>
      <x:c r="I96" s="4" t="n"/>
      <x:c r="J96" s="4" t="str">
        <x:f>IF(OR(E96="",I96=""),"",E96-I96)</x:f>
      </x:c>
      <x:c r="K96" t="str">
        <x:f>IF(OR(B96="",F96=""),"",B96-F96)</x:f>
      </x:c>
      <x:c r="L96" t="str">
        <x:f>IF(A96="","",IF(OR(C96="",G96=""),"Missing Ref","Check"))</x:f>
      </x:c>
      <x:c r="N96" t="str">
        <x:f>IF(A96="","",IF(OR(I96="",ABS(IF(J96="",0,J96))&gt;=0.01,L96="Missing Ref"),"Unmatched","Matched"))</x:f>
      </x:c>
    </x:row>
    <x:row r="97">
      <x:c r="B97" s="5" t="n"/>
      <x:c r="E97" s="4" t="n"/>
      <x:c r="F97" s="5" t="n"/>
      <x:c r="I97" s="4" t="n"/>
      <x:c r="J97" s="4" t="str">
        <x:f>IF(OR(E97="",I97=""),"",E97-I97)</x:f>
      </x:c>
      <x:c r="K97" t="str">
        <x:f>IF(OR(B97="",F97=""),"",B97-F97)</x:f>
      </x:c>
      <x:c r="L97" t="str">
        <x:f>IF(A97="","",IF(OR(C97="",G97=""),"Missing Ref","Check"))</x:f>
      </x:c>
      <x:c r="N97" t="str">
        <x:f>IF(A97="","",IF(OR(I97="",ABS(IF(J97="",0,J97))&gt;=0.01,L97="Missing Ref"),"Unmatched","Matched"))</x:f>
      </x:c>
    </x:row>
    <x:row r="98">
      <x:c r="B98" s="5" t="n"/>
      <x:c r="E98" s="4" t="n"/>
      <x:c r="F98" s="5" t="n"/>
      <x:c r="I98" s="4" t="n"/>
      <x:c r="J98" s="4" t="str">
        <x:f>IF(OR(E98="",I98=""),"",E98-I98)</x:f>
      </x:c>
      <x:c r="K98" t="str">
        <x:f>IF(OR(B98="",F98=""),"",B98-F98)</x:f>
      </x:c>
      <x:c r="L98" t="str">
        <x:f>IF(A98="","",IF(OR(C98="",G98=""),"Missing Ref","Check"))</x:f>
      </x:c>
      <x:c r="N98" t="str">
        <x:f>IF(A98="","",IF(OR(I98="",ABS(IF(J98="",0,J98))&gt;=0.01,L98="Missing Ref"),"Unmatched","Matched"))</x:f>
      </x:c>
    </x:row>
    <x:row r="99">
      <x:c r="B99" s="5" t="n"/>
      <x:c r="E99" s="4" t="n"/>
      <x:c r="F99" s="5" t="n"/>
      <x:c r="I99" s="4" t="n"/>
      <x:c r="J99" s="4" t="str">
        <x:f>IF(OR(E99="",I99=""),"",E99-I99)</x:f>
      </x:c>
      <x:c r="K99" t="str">
        <x:f>IF(OR(B99="",F99=""),"",B99-F99)</x:f>
      </x:c>
      <x:c r="L99" t="str">
        <x:f>IF(A99="","",IF(OR(C99="",G99=""),"Missing Ref","Check"))</x:f>
      </x:c>
      <x:c r="N99" t="str">
        <x:f>IF(A99="","",IF(OR(I99="",ABS(IF(J99="",0,J99))&gt;=0.01,L99="Missing Ref"),"Unmatched","Matched"))</x:f>
      </x:c>
    </x:row>
    <x:row r="100">
      <x:c r="B100" s="5" t="n"/>
      <x:c r="E100" s="4" t="n"/>
      <x:c r="F100" s="5" t="n"/>
      <x:c r="I100" s="4" t="n"/>
      <x:c r="J100" s="4" t="str">
        <x:f>IF(OR(E100="",I100=""),"",E100-I100)</x:f>
      </x:c>
      <x:c r="K100" t="str">
        <x:f>IF(OR(B100="",F100=""),"",B100-F100)</x:f>
      </x:c>
      <x:c r="L100" t="str">
        <x:f>IF(A100="","",IF(OR(C100="",G100=""),"Missing Ref","Check"))</x:f>
      </x:c>
      <x:c r="N100" t="str">
        <x:f>IF(A100="","",IF(OR(I100="",ABS(IF(J100="",0,J100))&gt;=0.01,L100="Missing Ref"),"Unmatched","Matched"))</x:f>
      </x:c>
    </x:row>
    <x:row r="101">
      <x:c r="B101" s="5" t="n"/>
      <x:c r="E101" s="4" t="n"/>
      <x:c r="F101" s="5" t="n"/>
      <x:c r="I101" s="4" t="n"/>
      <x:c r="J101" s="4" t="str">
        <x:f>IF(OR(E101="",I101=""),"",E101-I101)</x:f>
      </x:c>
      <x:c r="K101" t="str">
        <x:f>IF(OR(B101="",F101=""),"",B101-F101)</x:f>
      </x:c>
      <x:c r="L101" t="str">
        <x:f>IF(A101="","",IF(OR(C101="",G101=""),"Missing Ref","Check"))</x:f>
      </x:c>
      <x:c r="N101" t="str">
        <x:f>IF(A101="","",IF(OR(I101="",ABS(IF(J101="",0,J101))&gt;=0.01,L101="Missing Ref"),"Unmatched","Matched"))</x:f>
      </x:c>
    </x:row>
    <x:row r="102">
      <x:c r="B102" s="5" t="n"/>
      <x:c r="E102" s="4" t="n"/>
      <x:c r="F102" s="5" t="n"/>
      <x:c r="I102" s="4" t="n"/>
      <x:c r="J102" s="4" t="str">
        <x:f>IF(OR(E102="",I102=""),"",E102-I102)</x:f>
      </x:c>
      <x:c r="K102" t="str">
        <x:f>IF(OR(B102="",F102=""),"",B102-F102)</x:f>
      </x:c>
      <x:c r="L102" t="str">
        <x:f>IF(A102="","",IF(OR(C102="",G102=""),"Missing Ref","Check"))</x:f>
      </x:c>
      <x:c r="N102" t="str">
        <x:f>IF(A102="","",IF(OR(I102="",ABS(IF(J102="",0,J102))&gt;=0.01,L102="Missing Ref"),"Unmatched","Matched"))</x:f>
      </x:c>
    </x:row>
    <x:row r="103">
      <x:c r="B103" s="5" t="n"/>
      <x:c r="E103" s="4" t="n"/>
      <x:c r="F103" s="5" t="n"/>
      <x:c r="I103" s="4" t="n"/>
      <x:c r="J103" s="4" t="str">
        <x:f>IF(OR(E103="",I103=""),"",E103-I103)</x:f>
      </x:c>
      <x:c r="K103" t="str">
        <x:f>IF(OR(B103="",F103=""),"",B103-F103)</x:f>
      </x:c>
      <x:c r="L103" t="str">
        <x:f>IF(A103="","",IF(OR(C103="",G103=""),"Missing Ref","Check"))</x:f>
      </x:c>
      <x:c r="N103" t="str">
        <x:f>IF(A103="","",IF(OR(I103="",ABS(IF(J103="",0,J103))&gt;=0.01,L103="Missing Ref"),"Unmatched","Matched"))</x:f>
      </x:c>
    </x:row>
    <x:row r="104">
      <x:c r="B104" s="5" t="n"/>
      <x:c r="E104" s="4" t="n"/>
      <x:c r="F104" s="5" t="n"/>
      <x:c r="I104" s="4" t="n"/>
      <x:c r="J104" s="4" t="str">
        <x:f>IF(OR(E104="",I104=""),"",E104-I104)</x:f>
      </x:c>
      <x:c r="K104" t="str">
        <x:f>IF(OR(B104="",F104=""),"",B104-F104)</x:f>
      </x:c>
      <x:c r="L104" t="str">
        <x:f>IF(A104="","",IF(OR(C104="",G104=""),"Missing Ref","Check"))</x:f>
      </x:c>
      <x:c r="N104" t="str">
        <x:f>IF(A104="","",IF(OR(I104="",ABS(IF(J104="",0,J104))&gt;=0.01,L104="Missing Ref"),"Unmatched","Matched"))</x:f>
      </x:c>
    </x:row>
    <x:row r="105">
      <x:c r="B105" s="5" t="n"/>
      <x:c r="E105" s="4" t="n"/>
      <x:c r="F105" s="5" t="n"/>
      <x:c r="I105" s="4" t="n"/>
      <x:c r="J105" s="4" t="str">
        <x:f>IF(OR(E105="",I105=""),"",E105-I105)</x:f>
      </x:c>
      <x:c r="K105" t="str">
        <x:f>IF(OR(B105="",F105=""),"",B105-F105)</x:f>
      </x:c>
      <x:c r="L105" t="str">
        <x:f>IF(A105="","",IF(OR(C105="",G105=""),"Missing Ref","Check"))</x:f>
      </x:c>
      <x:c r="N105" t="str">
        <x:f>IF(A105="","",IF(OR(I105="",ABS(IF(J105="",0,J105))&gt;=0.01,L105="Missing Ref"),"Unmatched","Matched"))</x:f>
      </x:c>
    </x:row>
    <x:row r="106">
      <x:c r="B106" s="5" t="n"/>
      <x:c r="E106" s="4" t="n"/>
      <x:c r="F106" s="5" t="n"/>
      <x:c r="I106" s="4" t="n"/>
      <x:c r="J106" s="4" t="str">
        <x:f>IF(OR(E106="",I106=""),"",E106-I106)</x:f>
      </x:c>
      <x:c r="K106" t="str">
        <x:f>IF(OR(B106="",F106=""),"",B106-F106)</x:f>
      </x:c>
      <x:c r="L106" t="str">
        <x:f>IF(A106="","",IF(OR(C106="",G106=""),"Missing Ref","Check"))</x:f>
      </x:c>
      <x:c r="N106" t="str">
        <x:f>IF(A106="","",IF(OR(I106="",ABS(IF(J106="",0,J106))&gt;=0.01,L106="Missing Ref"),"Unmatched","Matched"))</x:f>
      </x:c>
    </x:row>
    <x:row r="107">
      <x:c r="B107" s="5" t="n"/>
      <x:c r="E107" s="4" t="n"/>
      <x:c r="F107" s="5" t="n"/>
      <x:c r="I107" s="4" t="n"/>
      <x:c r="J107" s="4" t="str">
        <x:f>IF(OR(E107="",I107=""),"",E107-I107)</x:f>
      </x:c>
      <x:c r="K107" t="str">
        <x:f>IF(OR(B107="",F107=""),"",B107-F107)</x:f>
      </x:c>
      <x:c r="L107" t="str">
        <x:f>IF(A107="","",IF(OR(C107="",G107=""),"Missing Ref","Check"))</x:f>
      </x:c>
      <x:c r="N107" t="str">
        <x:f>IF(A107="","",IF(OR(I107="",ABS(IF(J107="",0,J107))&gt;=0.01,L107="Missing Ref"),"Unmatched","Matched"))</x:f>
      </x:c>
    </x:row>
    <x:row r="108">
      <x:c r="B108" s="5" t="n"/>
      <x:c r="E108" s="4" t="n"/>
      <x:c r="F108" s="5" t="n"/>
      <x:c r="I108" s="4" t="n"/>
      <x:c r="J108" s="4" t="str">
        <x:f>IF(OR(E108="",I108=""),"",E108-I108)</x:f>
      </x:c>
      <x:c r="K108" t="str">
        <x:f>IF(OR(B108="",F108=""),"",B108-F108)</x:f>
      </x:c>
      <x:c r="L108" t="str">
        <x:f>IF(A108="","",IF(OR(C108="",G108=""),"Missing Ref","Check"))</x:f>
      </x:c>
      <x:c r="N108" t="str">
        <x:f>IF(A108="","",IF(OR(I108="",ABS(IF(J108="",0,J108))&gt;=0.01,L108="Missing Ref"),"Unmatched","Matched"))</x:f>
      </x:c>
    </x:row>
    <x:row r="109">
      <x:c r="B109" s="5" t="n"/>
      <x:c r="E109" s="4" t="n"/>
      <x:c r="F109" s="5" t="n"/>
      <x:c r="I109" s="4" t="n"/>
      <x:c r="J109" s="4" t="str">
        <x:f>IF(OR(E109="",I109=""),"",E109-I109)</x:f>
      </x:c>
      <x:c r="K109" t="str">
        <x:f>IF(OR(B109="",F109=""),"",B109-F109)</x:f>
      </x:c>
      <x:c r="L109" t="str">
        <x:f>IF(A109="","",IF(OR(C109="",G109=""),"Missing Ref","Check"))</x:f>
      </x:c>
      <x:c r="N109" t="str">
        <x:f>IF(A109="","",IF(OR(I109="",ABS(IF(J109="",0,J109))&gt;=0.01,L109="Missing Ref"),"Unmatched","Matched"))</x:f>
      </x:c>
    </x:row>
    <x:row r="110">
      <x:c r="B110" s="5" t="n"/>
      <x:c r="E110" s="4" t="n"/>
      <x:c r="F110" s="5" t="n"/>
      <x:c r="I110" s="4" t="n"/>
      <x:c r="J110" s="4" t="str">
        <x:f>IF(OR(E110="",I110=""),"",E110-I110)</x:f>
      </x:c>
      <x:c r="K110" t="str">
        <x:f>IF(OR(B110="",F110=""),"",B110-F110)</x:f>
      </x:c>
      <x:c r="L110" t="str">
        <x:f>IF(A110="","",IF(OR(C110="",G110=""),"Missing Ref","Check"))</x:f>
      </x:c>
      <x:c r="N110" t="str">
        <x:f>IF(A110="","",IF(OR(I110="",ABS(IF(J110="",0,J110))&gt;=0.01,L110="Missing Ref"),"Unmatched","Matched"))</x:f>
      </x:c>
    </x:row>
    <x:row r="111">
      <x:c r="B111" s="5" t="n"/>
      <x:c r="E111" s="4" t="n"/>
      <x:c r="F111" s="5" t="n"/>
      <x:c r="I111" s="4" t="n"/>
      <x:c r="J111" s="4" t="str">
        <x:f>IF(OR(E111="",I111=""),"",E111-I111)</x:f>
      </x:c>
      <x:c r="K111" t="str">
        <x:f>IF(OR(B111="",F111=""),"",B111-F111)</x:f>
      </x:c>
      <x:c r="L111" t="str">
        <x:f>IF(A111="","",IF(OR(C111="",G111=""),"Missing Ref","Check"))</x:f>
      </x:c>
      <x:c r="N111" t="str">
        <x:f>IF(A111="","",IF(OR(I111="",ABS(IF(J111="",0,J111))&gt;=0.01,L111="Missing Ref"),"Unmatched","Matched"))</x:f>
      </x:c>
    </x:row>
    <x:row r="112">
      <x:c r="B112" s="5" t="n"/>
      <x:c r="E112" s="4" t="n"/>
      <x:c r="F112" s="5" t="n"/>
      <x:c r="I112" s="4" t="n"/>
      <x:c r="J112" s="4" t="str">
        <x:f>IF(OR(E112="",I112=""),"",E112-I112)</x:f>
      </x:c>
      <x:c r="K112" t="str">
        <x:f>IF(OR(B112="",F112=""),"",B112-F112)</x:f>
      </x:c>
      <x:c r="L112" t="str">
        <x:f>IF(A112="","",IF(OR(C112="",G112=""),"Missing Ref","Check"))</x:f>
      </x:c>
      <x:c r="N112" t="str">
        <x:f>IF(A112="","",IF(OR(I112="",ABS(IF(J112="",0,J112))&gt;=0.01,L112="Missing Ref"),"Unmatched","Matched"))</x:f>
      </x:c>
    </x:row>
    <x:row r="113">
      <x:c r="B113" s="5" t="n"/>
      <x:c r="E113" s="4" t="n"/>
      <x:c r="F113" s="5" t="n"/>
      <x:c r="I113" s="4" t="n"/>
      <x:c r="J113" s="4" t="str">
        <x:f>IF(OR(E113="",I113=""),"",E113-I113)</x:f>
      </x:c>
      <x:c r="K113" t="str">
        <x:f>IF(OR(B113="",F113=""),"",B113-F113)</x:f>
      </x:c>
      <x:c r="L113" t="str">
        <x:f>IF(A113="","",IF(OR(C113="",G113=""),"Missing Ref","Check"))</x:f>
      </x:c>
      <x:c r="N113" t="str">
        <x:f>IF(A113="","",IF(OR(I113="",ABS(IF(J113="",0,J113))&gt;=0.01,L113="Missing Ref"),"Unmatched","Matched"))</x:f>
      </x:c>
    </x:row>
    <x:row r="114">
      <x:c r="B114" s="5" t="n"/>
      <x:c r="E114" s="4" t="n"/>
      <x:c r="F114" s="5" t="n"/>
      <x:c r="I114" s="4" t="n"/>
      <x:c r="J114" s="4" t="str">
        <x:f>IF(OR(E114="",I114=""),"",E114-I114)</x:f>
      </x:c>
      <x:c r="K114" t="str">
        <x:f>IF(OR(B114="",F114=""),"",B114-F114)</x:f>
      </x:c>
      <x:c r="L114" t="str">
        <x:f>IF(A114="","",IF(OR(C114="",G114=""),"Missing Ref","Check"))</x:f>
      </x:c>
      <x:c r="N114" t="str">
        <x:f>IF(A114="","",IF(OR(I114="",ABS(IF(J114="",0,J114))&gt;=0.01,L114="Missing Ref"),"Unmatched","Matched"))</x:f>
      </x:c>
    </x:row>
    <x:row r="115">
      <x:c r="B115" s="5" t="n"/>
      <x:c r="E115" s="4" t="n"/>
      <x:c r="F115" s="5" t="n"/>
      <x:c r="I115" s="4" t="n"/>
      <x:c r="J115" s="4" t="str">
        <x:f>IF(OR(E115="",I115=""),"",E115-I115)</x:f>
      </x:c>
      <x:c r="K115" t="str">
        <x:f>IF(OR(B115="",F115=""),"",B115-F115)</x:f>
      </x:c>
      <x:c r="L115" t="str">
        <x:f>IF(A115="","",IF(OR(C115="",G115=""),"Missing Ref","Check"))</x:f>
      </x:c>
      <x:c r="N115" t="str">
        <x:f>IF(A115="","",IF(OR(I115="",ABS(IF(J115="",0,J115))&gt;=0.01,L115="Missing Ref"),"Unmatched","Matched"))</x:f>
      </x:c>
    </x:row>
    <x:row r="116">
      <x:c r="B116" s="5" t="n"/>
      <x:c r="E116" s="4" t="n"/>
      <x:c r="F116" s="5" t="n"/>
      <x:c r="I116" s="4" t="n"/>
      <x:c r="J116" s="4" t="str">
        <x:f>IF(OR(E116="",I116=""),"",E116-I116)</x:f>
      </x:c>
      <x:c r="K116" t="str">
        <x:f>IF(OR(B116="",F116=""),"",B116-F116)</x:f>
      </x:c>
      <x:c r="L116" t="str">
        <x:f>IF(A116="","",IF(OR(C116="",G116=""),"Missing Ref","Check"))</x:f>
      </x:c>
      <x:c r="N116" t="str">
        <x:f>IF(A116="","",IF(OR(I116="",ABS(IF(J116="",0,J116))&gt;=0.01,L116="Missing Ref"),"Unmatched","Matched"))</x:f>
      </x:c>
    </x:row>
    <x:row r="117">
      <x:c r="B117" s="5" t="n"/>
      <x:c r="E117" s="4" t="n"/>
      <x:c r="F117" s="5" t="n"/>
      <x:c r="I117" s="4" t="n"/>
      <x:c r="J117" s="4" t="str">
        <x:f>IF(OR(E117="",I117=""),"",E117-I117)</x:f>
      </x:c>
      <x:c r="K117" t="str">
        <x:f>IF(OR(B117="",F117=""),"",B117-F117)</x:f>
      </x:c>
      <x:c r="L117" t="str">
        <x:f>IF(A117="","",IF(OR(C117="",G117=""),"Missing Ref","Check"))</x:f>
      </x:c>
      <x:c r="N117" t="str">
        <x:f>IF(A117="","",IF(OR(I117="",ABS(IF(J117="",0,J117))&gt;=0.01,L117="Missing Ref"),"Unmatched","Matched"))</x:f>
      </x:c>
    </x:row>
    <x:row r="118">
      <x:c r="B118" s="5" t="n"/>
      <x:c r="E118" s="4" t="n"/>
      <x:c r="F118" s="5" t="n"/>
      <x:c r="I118" s="4" t="n"/>
      <x:c r="J118" s="4" t="str">
        <x:f>IF(OR(E118="",I118=""),"",E118-I118)</x:f>
      </x:c>
      <x:c r="K118" t="str">
        <x:f>IF(OR(B118="",F118=""),"",B118-F118)</x:f>
      </x:c>
      <x:c r="L118" t="str">
        <x:f>IF(A118="","",IF(OR(C118="",G118=""),"Missing Ref","Check"))</x:f>
      </x:c>
      <x:c r="N118" t="str">
        <x:f>IF(A118="","",IF(OR(I118="",ABS(IF(J118="",0,J118))&gt;=0.01,L118="Missing Ref"),"Unmatched","Matched"))</x:f>
      </x:c>
    </x:row>
    <x:row r="119">
      <x:c r="B119" s="5" t="n"/>
      <x:c r="E119" s="4" t="n"/>
      <x:c r="F119" s="5" t="n"/>
      <x:c r="I119" s="4" t="n"/>
      <x:c r="J119" s="4" t="str">
        <x:f>IF(OR(E119="",I119=""),"",E119-I119)</x:f>
      </x:c>
      <x:c r="K119" t="str">
        <x:f>IF(OR(B119="",F119=""),"",B119-F119)</x:f>
      </x:c>
      <x:c r="L119" t="str">
        <x:f>IF(A119="","",IF(OR(C119="",G119=""),"Missing Ref","Check"))</x:f>
      </x:c>
      <x:c r="N119" t="str">
        <x:f>IF(A119="","",IF(OR(I119="",ABS(IF(J119="",0,J119))&gt;=0.01,L119="Missing Ref"),"Unmatched","Matched"))</x:f>
      </x:c>
    </x:row>
    <x:row r="120">
      <x:c r="B120" s="5" t="n"/>
      <x:c r="E120" s="4" t="n"/>
      <x:c r="F120" s="5" t="n"/>
      <x:c r="I120" s="4" t="n"/>
      <x:c r="J120" s="4" t="str">
        <x:f>IF(OR(E120="",I120=""),"",E120-I120)</x:f>
      </x:c>
      <x:c r="K120" t="str">
        <x:f>IF(OR(B120="",F120=""),"",B120-F120)</x:f>
      </x:c>
      <x:c r="L120" t="str">
        <x:f>IF(A120="","",IF(OR(C120="",G120=""),"Missing Ref","Check"))</x:f>
      </x:c>
      <x:c r="N120" t="str">
        <x:f>IF(A120="","",IF(OR(I120="",ABS(IF(J120="",0,J120))&gt;=0.01,L120="Missing Ref"),"Unmatched","Matched"))</x:f>
      </x:c>
    </x:row>
    <x:row r="121">
      <x:c r="B121" s="5" t="n"/>
      <x:c r="E121" s="4" t="n"/>
      <x:c r="F121" s="5" t="n"/>
      <x:c r="I121" s="4" t="n"/>
      <x:c r="J121" s="4" t="str">
        <x:f>IF(OR(E121="",I121=""),"",E121-I121)</x:f>
      </x:c>
      <x:c r="K121" t="str">
        <x:f>IF(OR(B121="",F121=""),"",B121-F121)</x:f>
      </x:c>
      <x:c r="L121" t="str">
        <x:f>IF(A121="","",IF(OR(C121="",G121=""),"Missing Ref","Check"))</x:f>
      </x:c>
      <x:c r="N121" t="str">
        <x:f>IF(A121="","",IF(OR(I121="",ABS(IF(J121="",0,J121))&gt;=0.01,L121="Missing Ref"),"Unmatched","Matched"))</x:f>
      </x:c>
    </x:row>
    <x:row r="122">
      <x:c r="B122" s="5" t="n"/>
      <x:c r="E122" s="4" t="n"/>
      <x:c r="F122" s="5" t="n"/>
      <x:c r="I122" s="4" t="n"/>
      <x:c r="J122" s="4" t="str">
        <x:f>IF(OR(E122="",I122=""),"",E122-I122)</x:f>
      </x:c>
      <x:c r="K122" t="str">
        <x:f>IF(OR(B122="",F122=""),"",B122-F122)</x:f>
      </x:c>
      <x:c r="L122" t="str">
        <x:f>IF(A122="","",IF(OR(C122="",G122=""),"Missing Ref","Check"))</x:f>
      </x:c>
      <x:c r="N122" t="str">
        <x:f>IF(A122="","",IF(OR(I122="",ABS(IF(J122="",0,J122))&gt;=0.01,L122="Missing Ref"),"Unmatched","Matched"))</x:f>
      </x:c>
    </x:row>
    <x:row r="123">
      <x:c r="B123" s="5" t="n"/>
      <x:c r="E123" s="4" t="n"/>
      <x:c r="F123" s="5" t="n"/>
      <x:c r="I123" s="4" t="n"/>
      <x:c r="J123" s="4" t="str">
        <x:f>IF(OR(E123="",I123=""),"",E123-I123)</x:f>
      </x:c>
      <x:c r="K123" t="str">
        <x:f>IF(OR(B123="",F123=""),"",B123-F123)</x:f>
      </x:c>
      <x:c r="L123" t="str">
        <x:f>IF(A123="","",IF(OR(C123="",G123=""),"Missing Ref","Check"))</x:f>
      </x:c>
      <x:c r="N123" t="str">
        <x:f>IF(A123="","",IF(OR(I123="",ABS(IF(J123="",0,J123))&gt;=0.01,L123="Missing Ref"),"Unmatched","Matched"))</x:f>
      </x:c>
    </x:row>
    <x:row r="124">
      <x:c r="B124" s="5" t="n"/>
      <x:c r="E124" s="4" t="n"/>
      <x:c r="F124" s="5" t="n"/>
      <x:c r="I124" s="4" t="n"/>
      <x:c r="J124" s="4" t="str">
        <x:f>IF(OR(E124="",I124=""),"",E124-I124)</x:f>
      </x:c>
      <x:c r="K124" t="str">
        <x:f>IF(OR(B124="",F124=""),"",B124-F124)</x:f>
      </x:c>
      <x:c r="L124" t="str">
        <x:f>IF(A124="","",IF(OR(C124="",G124=""),"Missing Ref","Check"))</x:f>
      </x:c>
      <x:c r="N124" t="str">
        <x:f>IF(A124="","",IF(OR(I124="",ABS(IF(J124="",0,J124))&gt;=0.01,L124="Missing Ref"),"Unmatched","Matched"))</x:f>
      </x:c>
    </x:row>
    <x:row r="125">
      <x:c r="B125" s="5" t="n"/>
      <x:c r="E125" s="4" t="n"/>
      <x:c r="F125" s="5" t="n"/>
      <x:c r="I125" s="4" t="n"/>
      <x:c r="J125" s="4" t="str">
        <x:f>IF(OR(E125="",I125=""),"",E125-I125)</x:f>
      </x:c>
      <x:c r="K125" t="str">
        <x:f>IF(OR(B125="",F125=""),"",B125-F125)</x:f>
      </x:c>
      <x:c r="L125" t="str">
        <x:f>IF(A125="","",IF(OR(C125="",G125=""),"Missing Ref","Check"))</x:f>
      </x:c>
      <x:c r="N125" t="str">
        <x:f>IF(A125="","",IF(OR(I125="",ABS(IF(J125="",0,J125))&gt;=0.01,L125="Missing Ref"),"Unmatched","Matched"))</x:f>
      </x:c>
    </x:row>
    <x:row r="126">
      <x:c r="B126" s="5" t="n"/>
      <x:c r="E126" s="4" t="n"/>
      <x:c r="F126" s="5" t="n"/>
      <x:c r="I126" s="4" t="n"/>
      <x:c r="J126" s="4" t="str">
        <x:f>IF(OR(E126="",I126=""),"",E126-I126)</x:f>
      </x:c>
      <x:c r="K126" t="str">
        <x:f>IF(OR(B126="",F126=""),"",B126-F126)</x:f>
      </x:c>
      <x:c r="L126" t="str">
        <x:f>IF(A126="","",IF(OR(C126="",G126=""),"Missing Ref","Check"))</x:f>
      </x:c>
      <x:c r="N126" t="str">
        <x:f>IF(A126="","",IF(OR(I126="",ABS(IF(J126="",0,J126))&gt;=0.01,L126="Missing Ref"),"Unmatched","Matched"))</x:f>
      </x:c>
    </x:row>
    <x:row r="127">
      <x:c r="B127" s="5" t="n"/>
      <x:c r="E127" s="4" t="n"/>
      <x:c r="F127" s="5" t="n"/>
      <x:c r="I127" s="4" t="n"/>
      <x:c r="J127" s="4" t="str">
        <x:f>IF(OR(E127="",I127=""),"",E127-I127)</x:f>
      </x:c>
      <x:c r="K127" t="str">
        <x:f>IF(OR(B127="",F127=""),"",B127-F127)</x:f>
      </x:c>
      <x:c r="L127" t="str">
        <x:f>IF(A127="","",IF(OR(C127="",G127=""),"Missing Ref","Check"))</x:f>
      </x:c>
      <x:c r="N127" t="str">
        <x:f>IF(A127="","",IF(OR(I127="",ABS(IF(J127="",0,J127))&gt;=0.01,L127="Missing Ref"),"Unmatched","Matched"))</x:f>
      </x:c>
    </x:row>
    <x:row r="128">
      <x:c r="B128" s="5" t="n"/>
      <x:c r="E128" s="4" t="n"/>
      <x:c r="F128" s="5" t="n"/>
      <x:c r="I128" s="4" t="n"/>
      <x:c r="J128" s="4" t="str">
        <x:f>IF(OR(E128="",I128=""),"",E128-I128)</x:f>
      </x:c>
      <x:c r="K128" t="str">
        <x:f>IF(OR(B128="",F128=""),"",B128-F128)</x:f>
      </x:c>
      <x:c r="L128" t="str">
        <x:f>IF(A128="","",IF(OR(C128="",G128=""),"Missing Ref","Check"))</x:f>
      </x:c>
      <x:c r="N128" t="str">
        <x:f>IF(A128="","",IF(OR(I128="",ABS(IF(J128="",0,J128))&gt;=0.01,L128="Missing Ref"),"Unmatched","Matched"))</x:f>
      </x:c>
    </x:row>
    <x:row r="129">
      <x:c r="B129" s="5" t="n"/>
      <x:c r="E129" s="4" t="n"/>
      <x:c r="F129" s="5" t="n"/>
      <x:c r="I129" s="4" t="n"/>
      <x:c r="J129" s="4" t="str">
        <x:f>IF(OR(E129="",I129=""),"",E129-I129)</x:f>
      </x:c>
      <x:c r="K129" t="str">
        <x:f>IF(OR(B129="",F129=""),"",B129-F129)</x:f>
      </x:c>
      <x:c r="L129" t="str">
        <x:f>IF(A129="","",IF(OR(C129="",G129=""),"Missing Ref","Check"))</x:f>
      </x:c>
      <x:c r="N129" t="str">
        <x:f>IF(A129="","",IF(OR(I129="",ABS(IF(J129="",0,J129))&gt;=0.01,L129="Missing Ref"),"Unmatched","Matched"))</x:f>
      </x:c>
    </x:row>
    <x:row r="130">
      <x:c r="B130" s="5" t="n"/>
      <x:c r="E130" s="4" t="n"/>
      <x:c r="F130" s="5" t="n"/>
      <x:c r="I130" s="4" t="n"/>
      <x:c r="J130" s="4" t="str">
        <x:f>IF(OR(E130="",I130=""),"",E130-I130)</x:f>
      </x:c>
      <x:c r="K130" t="str">
        <x:f>IF(OR(B130="",F130=""),"",B130-F130)</x:f>
      </x:c>
      <x:c r="L130" t="str">
        <x:f>IF(A130="","",IF(OR(C130="",G130=""),"Missing Ref","Check"))</x:f>
      </x:c>
      <x:c r="N130" t="str">
        <x:f>IF(A130="","",IF(OR(I130="",ABS(IF(J130="",0,J130))&gt;=0.01,L130="Missing Ref"),"Unmatched","Matched"))</x:f>
      </x:c>
    </x:row>
    <x:row r="131">
      <x:c r="B131" s="5" t="n"/>
      <x:c r="E131" s="4" t="n"/>
      <x:c r="F131" s="5" t="n"/>
      <x:c r="I131" s="4" t="n"/>
      <x:c r="J131" s="4" t="str">
        <x:f>IF(OR(E131="",I131=""),"",E131-I131)</x:f>
      </x:c>
      <x:c r="K131" t="str">
        <x:f>IF(OR(B131="",F131=""),"",B131-F131)</x:f>
      </x:c>
      <x:c r="L131" t="str">
        <x:f>IF(A131="","",IF(OR(C131="",G131=""),"Missing Ref","Check"))</x:f>
      </x:c>
      <x:c r="N131" t="str">
        <x:f>IF(A131="","",IF(OR(I131="",ABS(IF(J131="",0,J131))&gt;=0.01,L131="Missing Ref"),"Unmatched","Matched"))</x:f>
      </x:c>
    </x:row>
    <x:row r="132">
      <x:c r="B132" s="5" t="n"/>
      <x:c r="E132" s="4" t="n"/>
      <x:c r="F132" s="5" t="n"/>
      <x:c r="I132" s="4" t="n"/>
      <x:c r="J132" s="4" t="str">
        <x:f>IF(OR(E132="",I132=""),"",E132-I132)</x:f>
      </x:c>
      <x:c r="K132" t="str">
        <x:f>IF(OR(B132="",F132=""),"",B132-F132)</x:f>
      </x:c>
      <x:c r="L132" t="str">
        <x:f>IF(A132="","",IF(OR(C132="",G132=""),"Missing Ref","Check"))</x:f>
      </x:c>
      <x:c r="N132" t="str">
        <x:f>IF(A132="","",IF(OR(I132="",ABS(IF(J132="",0,J132))&gt;=0.01,L132="Missing Ref"),"Unmatched","Matched"))</x:f>
      </x:c>
    </x:row>
    <x:row r="133">
      <x:c r="B133" s="5" t="n"/>
      <x:c r="E133" s="4" t="n"/>
      <x:c r="F133" s="5" t="n"/>
      <x:c r="I133" s="4" t="n"/>
      <x:c r="J133" s="4" t="str">
        <x:f>IF(OR(E133="",I133=""),"",E133-I133)</x:f>
      </x:c>
      <x:c r="K133" t="str">
        <x:f>IF(OR(B133="",F133=""),"",B133-F133)</x:f>
      </x:c>
      <x:c r="L133" t="str">
        <x:f>IF(A133="","",IF(OR(C133="",G133=""),"Missing Ref","Check"))</x:f>
      </x:c>
      <x:c r="N133" t="str">
        <x:f>IF(A133="","",IF(OR(I133="",ABS(IF(J133="",0,J133))&gt;=0.01,L133="Missing Ref"),"Unmatched","Matched"))</x:f>
      </x:c>
    </x:row>
    <x:row r="134">
      <x:c r="B134" s="5" t="n"/>
      <x:c r="E134" s="4" t="n"/>
      <x:c r="F134" s="5" t="n"/>
      <x:c r="I134" s="4" t="n"/>
      <x:c r="J134" s="4" t="str">
        <x:f>IF(OR(E134="",I134=""),"",E134-I134)</x:f>
      </x:c>
      <x:c r="K134" t="str">
        <x:f>IF(OR(B134="",F134=""),"",B134-F134)</x:f>
      </x:c>
      <x:c r="L134" t="str">
        <x:f>IF(A134="","",IF(OR(C134="",G134=""),"Missing Ref","Check"))</x:f>
      </x:c>
      <x:c r="N134" t="str">
        <x:f>IF(A134="","",IF(OR(I134="",ABS(IF(J134="",0,J134))&gt;=0.01,L134="Missing Ref"),"Unmatched","Matched"))</x:f>
      </x:c>
    </x:row>
    <x:row r="135">
      <x:c r="B135" s="5" t="n"/>
      <x:c r="E135" s="4" t="n"/>
      <x:c r="F135" s="5" t="n"/>
      <x:c r="I135" s="4" t="n"/>
      <x:c r="J135" s="4" t="str">
        <x:f>IF(OR(E135="",I135=""),"",E135-I135)</x:f>
      </x:c>
      <x:c r="K135" t="str">
        <x:f>IF(OR(B135="",F135=""),"",B135-F135)</x:f>
      </x:c>
      <x:c r="L135" t="str">
        <x:f>IF(A135="","",IF(OR(C135="",G135=""),"Missing Ref","Check"))</x:f>
      </x:c>
      <x:c r="N135" t="str">
        <x:f>IF(A135="","",IF(OR(I135="",ABS(IF(J135="",0,J135))&gt;=0.01,L135="Missing Ref"),"Unmatched","Matched"))</x:f>
      </x:c>
    </x:row>
    <x:row r="136">
      <x:c r="B136" s="5" t="n"/>
      <x:c r="E136" s="4" t="n"/>
      <x:c r="F136" s="5" t="n"/>
      <x:c r="I136" s="4" t="n"/>
      <x:c r="J136" s="4" t="str">
        <x:f>IF(OR(E136="",I136=""),"",E136-I136)</x:f>
      </x:c>
      <x:c r="K136" t="str">
        <x:f>IF(OR(B136="",F136=""),"",B136-F136)</x:f>
      </x:c>
      <x:c r="L136" t="str">
        <x:f>IF(A136="","",IF(OR(C136="",G136=""),"Missing Ref","Check"))</x:f>
      </x:c>
      <x:c r="N136" t="str">
        <x:f>IF(A136="","",IF(OR(I136="",ABS(IF(J136="",0,J136))&gt;=0.01,L136="Missing Ref"),"Unmatched","Matched"))</x:f>
      </x:c>
    </x:row>
    <x:row r="137">
      <x:c r="B137" s="5" t="n"/>
      <x:c r="E137" s="4" t="n"/>
      <x:c r="F137" s="5" t="n"/>
      <x:c r="I137" s="4" t="n"/>
      <x:c r="J137" s="4" t="str">
        <x:f>IF(OR(E137="",I137=""),"",E137-I137)</x:f>
      </x:c>
      <x:c r="K137" t="str">
        <x:f>IF(OR(B137="",F137=""),"",B137-F137)</x:f>
      </x:c>
      <x:c r="L137" t="str">
        <x:f>IF(A137="","",IF(OR(C137="",G137=""),"Missing Ref","Check"))</x:f>
      </x:c>
      <x:c r="N137" t="str">
        <x:f>IF(A137="","",IF(OR(I137="",ABS(IF(J137="",0,J137))&gt;=0.01,L137="Missing Ref"),"Unmatched","Matched"))</x:f>
      </x:c>
    </x:row>
    <x:row r="138">
      <x:c r="B138" s="5" t="n"/>
      <x:c r="E138" s="4" t="n"/>
      <x:c r="F138" s="5" t="n"/>
      <x:c r="I138" s="4" t="n"/>
      <x:c r="J138" s="4" t="str">
        <x:f>IF(OR(E138="",I138=""),"",E138-I138)</x:f>
      </x:c>
      <x:c r="K138" t="str">
        <x:f>IF(OR(B138="",F138=""),"",B138-F138)</x:f>
      </x:c>
      <x:c r="L138" t="str">
        <x:f>IF(A138="","",IF(OR(C138="",G138=""),"Missing Ref","Check"))</x:f>
      </x:c>
      <x:c r="N138" t="str">
        <x:f>IF(A138="","",IF(OR(I138="",ABS(IF(J138="",0,J138))&gt;=0.01,L138="Missing Ref"),"Unmatched","Matched"))</x:f>
      </x:c>
    </x:row>
    <x:row r="139">
      <x:c r="B139" s="5" t="n"/>
      <x:c r="E139" s="4" t="n"/>
      <x:c r="F139" s="5" t="n"/>
      <x:c r="I139" s="4" t="n"/>
      <x:c r="J139" s="4" t="str">
        <x:f>IF(OR(E139="",I139=""),"",E139-I139)</x:f>
      </x:c>
      <x:c r="K139" t="str">
        <x:f>IF(OR(B139="",F139=""),"",B139-F139)</x:f>
      </x:c>
      <x:c r="L139" t="str">
        <x:f>IF(A139="","",IF(OR(C139="",G139=""),"Missing Ref","Check"))</x:f>
      </x:c>
      <x:c r="N139" t="str">
        <x:f>IF(A139="","",IF(OR(I139="",ABS(IF(J139="",0,J139))&gt;=0.01,L139="Missing Ref"),"Unmatched","Matched"))</x:f>
      </x:c>
    </x:row>
    <x:row r="140">
      <x:c r="B140" s="5" t="n"/>
      <x:c r="E140" s="4" t="n"/>
      <x:c r="F140" s="5" t="n"/>
      <x:c r="I140" s="4" t="n"/>
      <x:c r="J140" s="4" t="str">
        <x:f>IF(OR(E140="",I140=""),"",E140-I140)</x:f>
      </x:c>
      <x:c r="K140" t="str">
        <x:f>IF(OR(B140="",F140=""),"",B140-F140)</x:f>
      </x:c>
      <x:c r="L140" t="str">
        <x:f>IF(A140="","",IF(OR(C140="",G140=""),"Missing Ref","Check"))</x:f>
      </x:c>
      <x:c r="N140" t="str">
        <x:f>IF(A140="","",IF(OR(I140="",ABS(IF(J140="",0,J140))&gt;=0.01,L140="Missing Ref"),"Unmatched","Matched"))</x:f>
      </x:c>
    </x:row>
    <x:row r="141">
      <x:c r="B141" s="5" t="n"/>
      <x:c r="E141" s="4" t="n"/>
      <x:c r="F141" s="5" t="n"/>
      <x:c r="I141" s="4" t="n"/>
      <x:c r="J141" s="4" t="str">
        <x:f>IF(OR(E141="",I141=""),"",E141-I141)</x:f>
      </x:c>
      <x:c r="K141" t="str">
        <x:f>IF(OR(B141="",F141=""),"",B141-F141)</x:f>
      </x:c>
      <x:c r="L141" t="str">
        <x:f>IF(A141="","",IF(OR(C141="",G141=""),"Missing Ref","Check"))</x:f>
      </x:c>
      <x:c r="N141" t="str">
        <x:f>IF(A141="","",IF(OR(I141="",ABS(IF(J141="",0,J141))&gt;=0.01,L141="Missing Ref"),"Unmatched","Matched"))</x:f>
      </x:c>
    </x:row>
    <x:row r="142">
      <x:c r="B142" s="5" t="n"/>
      <x:c r="E142" s="4" t="n"/>
      <x:c r="F142" s="5" t="n"/>
      <x:c r="I142" s="4" t="n"/>
      <x:c r="J142" s="4" t="str">
        <x:f>IF(OR(E142="",I142=""),"",E142-I142)</x:f>
      </x:c>
      <x:c r="K142" t="str">
        <x:f>IF(OR(B142="",F142=""),"",B142-F142)</x:f>
      </x:c>
      <x:c r="L142" t="str">
        <x:f>IF(A142="","",IF(OR(C142="",G142=""),"Missing Ref","Check"))</x:f>
      </x:c>
      <x:c r="N142" t="str">
        <x:f>IF(A142="","",IF(OR(I142="",ABS(IF(J142="",0,J142))&gt;=0.01,L142="Missing Ref"),"Unmatched","Matched"))</x:f>
      </x:c>
    </x:row>
    <x:row r="143">
      <x:c r="B143" s="5" t="n"/>
      <x:c r="E143" s="4" t="n"/>
      <x:c r="F143" s="5" t="n"/>
      <x:c r="I143" s="4" t="n"/>
      <x:c r="J143" s="4" t="str">
        <x:f>IF(OR(E143="",I143=""),"",E143-I143)</x:f>
      </x:c>
      <x:c r="K143" t="str">
        <x:f>IF(OR(B143="",F143=""),"",B143-F143)</x:f>
      </x:c>
      <x:c r="L143" t="str">
        <x:f>IF(A143="","",IF(OR(C143="",G143=""),"Missing Ref","Check"))</x:f>
      </x:c>
      <x:c r="N143" t="str">
        <x:f>IF(A143="","",IF(OR(I143="",ABS(IF(J143="",0,J143))&gt;=0.01,L143="Missing Ref"),"Unmatched","Matched"))</x:f>
      </x:c>
    </x:row>
    <x:row r="144">
      <x:c r="B144" s="5" t="n"/>
      <x:c r="E144" s="4" t="n"/>
      <x:c r="F144" s="5" t="n"/>
      <x:c r="I144" s="4" t="n"/>
      <x:c r="J144" s="4" t="str">
        <x:f>IF(OR(E144="",I144=""),"",E144-I144)</x:f>
      </x:c>
      <x:c r="K144" t="str">
        <x:f>IF(OR(B144="",F144=""),"",B144-F144)</x:f>
      </x:c>
      <x:c r="L144" t="str">
        <x:f>IF(A144="","",IF(OR(C144="",G144=""),"Missing Ref","Check"))</x:f>
      </x:c>
      <x:c r="N144" t="str">
        <x:f>IF(A144="","",IF(OR(I144="",ABS(IF(J144="",0,J144))&gt;=0.01,L144="Missing Ref"),"Unmatched","Matched"))</x:f>
      </x:c>
    </x:row>
    <x:row r="145">
      <x:c r="B145" s="5" t="n"/>
      <x:c r="E145" s="4" t="n"/>
      <x:c r="F145" s="5" t="n"/>
      <x:c r="I145" s="4" t="n"/>
      <x:c r="J145" s="4" t="str">
        <x:f>IF(OR(E145="",I145=""),"",E145-I145)</x:f>
      </x:c>
      <x:c r="K145" t="str">
        <x:f>IF(OR(B145="",F145=""),"",B145-F145)</x:f>
      </x:c>
      <x:c r="L145" t="str">
        <x:f>IF(A145="","",IF(OR(C145="",G145=""),"Missing Ref","Check"))</x:f>
      </x:c>
      <x:c r="N145" t="str">
        <x:f>IF(A145="","",IF(OR(I145="",ABS(IF(J145="",0,J145))&gt;=0.01,L145="Missing Ref"),"Unmatched","Matched"))</x:f>
      </x:c>
    </x:row>
    <x:row r="146">
      <x:c r="B146" s="5" t="n"/>
      <x:c r="E146" s="4" t="n"/>
      <x:c r="F146" s="5" t="n"/>
      <x:c r="I146" s="4" t="n"/>
      <x:c r="J146" s="4" t="str">
        <x:f>IF(OR(E146="",I146=""),"",E146-I146)</x:f>
      </x:c>
      <x:c r="K146" t="str">
        <x:f>IF(OR(B146="",F146=""),"",B146-F146)</x:f>
      </x:c>
      <x:c r="L146" t="str">
        <x:f>IF(A146="","",IF(OR(C146="",G146=""),"Missing Ref","Check"))</x:f>
      </x:c>
      <x:c r="N146" t="str">
        <x:f>IF(A146="","",IF(OR(I146="",ABS(IF(J146="",0,J146))&gt;=0.01,L146="Missing Ref"),"Unmatched","Matched"))</x:f>
      </x:c>
    </x:row>
    <x:row r="147">
      <x:c r="B147" s="5" t="n"/>
      <x:c r="E147" s="4" t="n"/>
      <x:c r="F147" s="5" t="n"/>
      <x:c r="I147" s="4" t="n"/>
      <x:c r="J147" s="4" t="str">
        <x:f>IF(OR(E147="",I147=""),"",E147-I147)</x:f>
      </x:c>
      <x:c r="K147" t="str">
        <x:f>IF(OR(B147="",F147=""),"",B147-F147)</x:f>
      </x:c>
      <x:c r="L147" t="str">
        <x:f>IF(A147="","",IF(OR(C147="",G147=""),"Missing Ref","Check"))</x:f>
      </x:c>
      <x:c r="N147" t="str">
        <x:f>IF(A147="","",IF(OR(I147="",ABS(IF(J147="",0,J147))&gt;=0.01,L147="Missing Ref"),"Unmatched","Matched"))</x:f>
      </x:c>
    </x:row>
    <x:row r="148">
      <x:c r="B148" s="5" t="n"/>
      <x:c r="E148" s="4" t="n"/>
      <x:c r="F148" s="5" t="n"/>
      <x:c r="I148" s="4" t="n"/>
      <x:c r="J148" s="4" t="str">
        <x:f>IF(OR(E148="",I148=""),"",E148-I148)</x:f>
      </x:c>
      <x:c r="K148" t="str">
        <x:f>IF(OR(B148="",F148=""),"",B148-F148)</x:f>
      </x:c>
      <x:c r="L148" t="str">
        <x:f>IF(A148="","",IF(OR(C148="",G148=""),"Missing Ref","Check"))</x:f>
      </x:c>
      <x:c r="N148" t="str">
        <x:f>IF(A148="","",IF(OR(I148="",ABS(IF(J148="",0,J148))&gt;=0.01,L148="Missing Ref"),"Unmatched","Matched"))</x:f>
      </x:c>
    </x:row>
    <x:row r="149">
      <x:c r="B149" s="5" t="n"/>
      <x:c r="E149" s="4" t="n"/>
      <x:c r="F149" s="5" t="n"/>
      <x:c r="I149" s="4" t="n"/>
      <x:c r="J149" s="4" t="str">
        <x:f>IF(OR(E149="",I149=""),"",E149-I149)</x:f>
      </x:c>
      <x:c r="K149" t="str">
        <x:f>IF(OR(B149="",F149=""),"",B149-F149)</x:f>
      </x:c>
      <x:c r="L149" t="str">
        <x:f>IF(A149="","",IF(OR(C149="",G149=""),"Missing Ref","Check"))</x:f>
      </x:c>
      <x:c r="N149" t="str">
        <x:f>IF(A149="","",IF(OR(I149="",ABS(IF(J149="",0,J149))&gt;=0.01,L149="Missing Ref"),"Unmatched","Matched"))</x:f>
      </x:c>
    </x:row>
    <x:row r="150">
      <x:c r="B150" s="5" t="n"/>
      <x:c r="E150" s="4" t="n"/>
      <x:c r="F150" s="5" t="n"/>
      <x:c r="I150" s="4" t="n"/>
      <x:c r="J150" s="4" t="str">
        <x:f>IF(OR(E150="",I150=""),"",E150-I150)</x:f>
      </x:c>
      <x:c r="K150" t="str">
        <x:f>IF(OR(B150="",F150=""),"",B150-F150)</x:f>
      </x:c>
      <x:c r="L150" t="str">
        <x:f>IF(A150="","",IF(OR(C150="",G150=""),"Missing Ref","Check"))</x:f>
      </x:c>
      <x:c r="N150" t="str">
        <x:f>IF(A150="","",IF(OR(I150="",ABS(IF(J150="",0,J150))&gt;=0.01,L150="Missing Ref"),"Unmatched","Matched"))</x:f>
      </x:c>
    </x:row>
    <x:row r="151">
      <x:c r="B151" s="5" t="n"/>
      <x:c r="E151" s="4" t="n"/>
      <x:c r="F151" s="5" t="n"/>
      <x:c r="I151" s="4" t="n"/>
      <x:c r="J151" s="4" t="str">
        <x:f>IF(OR(E151="",I151=""),"",E151-I151)</x:f>
      </x:c>
      <x:c r="K151" t="str">
        <x:f>IF(OR(B151="",F151=""),"",B151-F151)</x:f>
      </x:c>
      <x:c r="L151" t="str">
        <x:f>IF(A151="","",IF(OR(C151="",G151=""),"Missing Ref","Check"))</x:f>
      </x:c>
      <x:c r="N151" t="str">
        <x:f>IF(A151="","",IF(OR(I151="",ABS(IF(J151="",0,J151))&gt;=0.01,L151="Missing Ref"),"Unmatched","Matched"))</x:f>
      </x:c>
    </x:row>
    <x:row r="152">
      <x:c r="B152" s="5" t="n"/>
      <x:c r="E152" s="4" t="n"/>
      <x:c r="F152" s="5" t="n"/>
      <x:c r="I152" s="4" t="n"/>
      <x:c r="J152" s="4" t="str">
        <x:f>IF(OR(E152="",I152=""),"",E152-I152)</x:f>
      </x:c>
      <x:c r="K152" t="str">
        <x:f>IF(OR(B152="",F152=""),"",B152-F152)</x:f>
      </x:c>
      <x:c r="L152" t="str">
        <x:f>IF(A152="","",IF(OR(C152="",G152=""),"Missing Ref","Check"))</x:f>
      </x:c>
      <x:c r="N152" t="str">
        <x:f>IF(A152="","",IF(OR(I152="",ABS(IF(J152="",0,J152))&gt;=0.01,L152="Missing Ref"),"Unmatched","Matched"))</x:f>
      </x:c>
    </x:row>
    <x:row r="153">
      <x:c r="B153" s="5" t="n"/>
      <x:c r="E153" s="4" t="n"/>
      <x:c r="F153" s="5" t="n"/>
      <x:c r="I153" s="4" t="n"/>
      <x:c r="J153" s="4" t="str">
        <x:f>IF(OR(E153="",I153=""),"",E153-I153)</x:f>
      </x:c>
      <x:c r="K153" t="str">
        <x:f>IF(OR(B153="",F153=""),"",B153-F153)</x:f>
      </x:c>
      <x:c r="L153" t="str">
        <x:f>IF(A153="","",IF(OR(C153="",G153=""),"Missing Ref","Check"))</x:f>
      </x:c>
      <x:c r="N153" t="str">
        <x:f>IF(A153="","",IF(OR(I153="",ABS(IF(J153="",0,J153))&gt;=0.01,L153="Missing Ref"),"Unmatched","Matched"))</x:f>
      </x:c>
    </x:row>
    <x:row r="154">
      <x:c r="B154" s="5" t="n"/>
      <x:c r="E154" s="4" t="n"/>
      <x:c r="F154" s="5" t="n"/>
      <x:c r="I154" s="4" t="n"/>
      <x:c r="J154" s="4" t="str">
        <x:f>IF(OR(E154="",I154=""),"",E154-I154)</x:f>
      </x:c>
      <x:c r="K154" t="str">
        <x:f>IF(OR(B154="",F154=""),"",B154-F154)</x:f>
      </x:c>
      <x:c r="L154" t="str">
        <x:f>IF(A154="","",IF(OR(C154="",G154=""),"Missing Ref","Check"))</x:f>
      </x:c>
      <x:c r="N154" t="str">
        <x:f>IF(A154="","",IF(OR(I154="",ABS(IF(J154="",0,J154))&gt;=0.01,L154="Missing Ref"),"Unmatched","Matched"))</x:f>
      </x:c>
    </x:row>
    <x:row r="155">
      <x:c r="B155" s="5" t="n"/>
      <x:c r="E155" s="4" t="n"/>
      <x:c r="F155" s="5" t="n"/>
      <x:c r="I155" s="4" t="n"/>
      <x:c r="J155" s="4" t="str">
        <x:f>IF(OR(E155="",I155=""),"",E155-I155)</x:f>
      </x:c>
      <x:c r="K155" t="str">
        <x:f>IF(OR(B155="",F155=""),"",B155-F155)</x:f>
      </x:c>
      <x:c r="L155" t="str">
        <x:f>IF(A155="","",IF(OR(C155="",G155=""),"Missing Ref","Check"))</x:f>
      </x:c>
      <x:c r="N155" t="str">
        <x:f>IF(A155="","",IF(OR(I155="",ABS(IF(J155="",0,J155))&gt;=0.01,L155="Missing Ref"),"Unmatched","Matched"))</x:f>
      </x:c>
    </x:row>
    <x:row r="156">
      <x:c r="B156" s="5" t="n"/>
      <x:c r="E156" s="4" t="n"/>
      <x:c r="F156" s="5" t="n"/>
      <x:c r="I156" s="4" t="n"/>
      <x:c r="J156" s="4" t="str">
        <x:f>IF(OR(E156="",I156=""),"",E156-I156)</x:f>
      </x:c>
      <x:c r="K156" t="str">
        <x:f>IF(OR(B156="",F156=""),"",B156-F156)</x:f>
      </x:c>
      <x:c r="L156" t="str">
        <x:f>IF(A156="","",IF(OR(C156="",G156=""),"Missing Ref","Check"))</x:f>
      </x:c>
      <x:c r="N156" t="str">
        <x:f>IF(A156="","",IF(OR(I156="",ABS(IF(J156="",0,J156))&gt;=0.01,L156="Missing Ref"),"Unmatched","Matched"))</x:f>
      </x:c>
    </x:row>
    <x:row r="157">
      <x:c r="B157" s="5" t="n"/>
      <x:c r="E157" s="4" t="n"/>
      <x:c r="F157" s="5" t="n"/>
      <x:c r="I157" s="4" t="n"/>
      <x:c r="J157" s="4" t="str">
        <x:f>IF(OR(E157="",I157=""),"",E157-I157)</x:f>
      </x:c>
      <x:c r="K157" t="str">
        <x:f>IF(OR(B157="",F157=""),"",B157-F157)</x:f>
      </x:c>
      <x:c r="L157" t="str">
        <x:f>IF(A157="","",IF(OR(C157="",G157=""),"Missing Ref","Check"))</x:f>
      </x:c>
      <x:c r="N157" t="str">
        <x:f>IF(A157="","",IF(OR(I157="",ABS(IF(J157="",0,J157))&gt;=0.01,L157="Missing Ref"),"Unmatched","Matched"))</x:f>
      </x:c>
    </x:row>
    <x:row r="158">
      <x:c r="B158" s="5" t="n"/>
      <x:c r="E158" s="4" t="n"/>
      <x:c r="F158" s="5" t="n"/>
      <x:c r="I158" s="4" t="n"/>
      <x:c r="J158" s="4" t="str">
        <x:f>IF(OR(E158="",I158=""),"",E158-I158)</x:f>
      </x:c>
      <x:c r="K158" t="str">
        <x:f>IF(OR(B158="",F158=""),"",B158-F158)</x:f>
      </x:c>
      <x:c r="L158" t="str">
        <x:f>IF(A158="","",IF(OR(C158="",G158=""),"Missing Ref","Check"))</x:f>
      </x:c>
      <x:c r="N158" t="str">
        <x:f>IF(A158="","",IF(OR(I158="",ABS(IF(J158="",0,J158))&gt;=0.01,L158="Missing Ref"),"Unmatched","Matched"))</x:f>
      </x:c>
    </x:row>
    <x:row r="159">
      <x:c r="B159" s="5" t="n"/>
      <x:c r="E159" s="4" t="n"/>
      <x:c r="F159" s="5" t="n"/>
      <x:c r="I159" s="4" t="n"/>
      <x:c r="J159" s="4" t="str">
        <x:f>IF(OR(E159="",I159=""),"",E159-I159)</x:f>
      </x:c>
      <x:c r="K159" t="str">
        <x:f>IF(OR(B159="",F159=""),"",B159-F159)</x:f>
      </x:c>
      <x:c r="L159" t="str">
        <x:f>IF(A159="","",IF(OR(C159="",G159=""),"Missing Ref","Check"))</x:f>
      </x:c>
      <x:c r="N159" t="str">
        <x:f>IF(A159="","",IF(OR(I159="",ABS(IF(J159="",0,J159))&gt;=0.01,L159="Missing Ref"),"Unmatched","Matched"))</x:f>
      </x:c>
    </x:row>
    <x:row r="160">
      <x:c r="B160" s="5" t="n"/>
      <x:c r="E160" s="4" t="n"/>
      <x:c r="F160" s="5" t="n"/>
      <x:c r="I160" s="4" t="n"/>
      <x:c r="J160" s="4" t="str">
        <x:f>IF(OR(E160="",I160=""),"",E160-I160)</x:f>
      </x:c>
      <x:c r="K160" t="str">
        <x:f>IF(OR(B160="",F160=""),"",B160-F160)</x:f>
      </x:c>
      <x:c r="L160" t="str">
        <x:f>IF(A160="","",IF(OR(C160="",G160=""),"Missing Ref","Check"))</x:f>
      </x:c>
      <x:c r="N160" t="str">
        <x:f>IF(A160="","",IF(OR(I160="",ABS(IF(J160="",0,J160))&gt;=0.01,L160="Missing Ref"),"Unmatched","Matched"))</x:f>
      </x:c>
    </x:row>
    <x:row r="161">
      <x:c r="B161" s="5" t="n"/>
      <x:c r="E161" s="4" t="n"/>
      <x:c r="F161" s="5" t="n"/>
      <x:c r="I161" s="4" t="n"/>
      <x:c r="J161" s="4" t="str">
        <x:f>IF(OR(E161="",I161=""),"",E161-I161)</x:f>
      </x:c>
      <x:c r="K161" t="str">
        <x:f>IF(OR(B161="",F161=""),"",B161-F161)</x:f>
      </x:c>
      <x:c r="L161" t="str">
        <x:f>IF(A161="","",IF(OR(C161="",G161=""),"Missing Ref","Check"))</x:f>
      </x:c>
      <x:c r="N161" t="str">
        <x:f>IF(A161="","",IF(OR(I161="",ABS(IF(J161="",0,J161))&gt;=0.01,L161="Missing Ref"),"Unmatched","Matched"))</x:f>
      </x:c>
    </x:row>
    <x:row r="162">
      <x:c r="B162" s="5" t="n"/>
      <x:c r="E162" s="4" t="n"/>
      <x:c r="F162" s="5" t="n"/>
      <x:c r="I162" s="4" t="n"/>
      <x:c r="J162" s="4" t="str">
        <x:f>IF(OR(E162="",I162=""),"",E162-I162)</x:f>
      </x:c>
      <x:c r="K162" t="str">
        <x:f>IF(OR(B162="",F162=""),"",B162-F162)</x:f>
      </x:c>
      <x:c r="L162" t="str">
        <x:f>IF(A162="","",IF(OR(C162="",G162=""),"Missing Ref","Check"))</x:f>
      </x:c>
      <x:c r="N162" t="str">
        <x:f>IF(A162="","",IF(OR(I162="",ABS(IF(J162="",0,J162))&gt;=0.01,L162="Missing Ref"),"Unmatched","Matched"))</x:f>
      </x:c>
    </x:row>
    <x:row r="163">
      <x:c r="B163" s="5" t="n"/>
      <x:c r="E163" s="4" t="n"/>
      <x:c r="F163" s="5" t="n"/>
      <x:c r="I163" s="4" t="n"/>
      <x:c r="J163" s="4" t="str">
        <x:f>IF(OR(E163="",I163=""),"",E163-I163)</x:f>
      </x:c>
      <x:c r="K163" t="str">
        <x:f>IF(OR(B163="",F163=""),"",B163-F163)</x:f>
      </x:c>
      <x:c r="L163" t="str">
        <x:f>IF(A163="","",IF(OR(C163="",G163=""),"Missing Ref","Check"))</x:f>
      </x:c>
      <x:c r="N163" t="str">
        <x:f>IF(A163="","",IF(OR(I163="",ABS(IF(J163="",0,J163))&gt;=0.01,L163="Missing Ref"),"Unmatched","Matched"))</x:f>
      </x:c>
    </x:row>
    <x:row r="164">
      <x:c r="B164" s="5" t="n"/>
      <x:c r="E164" s="4" t="n"/>
      <x:c r="F164" s="5" t="n"/>
      <x:c r="I164" s="4" t="n"/>
      <x:c r="J164" s="4" t="str">
        <x:f>IF(OR(E164="",I164=""),"",E164-I164)</x:f>
      </x:c>
      <x:c r="K164" t="str">
        <x:f>IF(OR(B164="",F164=""),"",B164-F164)</x:f>
      </x:c>
      <x:c r="L164" t="str">
        <x:f>IF(A164="","",IF(OR(C164="",G164=""),"Missing Ref","Check"))</x:f>
      </x:c>
      <x:c r="N164" t="str">
        <x:f>IF(A164="","",IF(OR(I164="",ABS(IF(J164="",0,J164))&gt;=0.01,L164="Missing Ref"),"Unmatched","Matched"))</x:f>
      </x:c>
    </x:row>
    <x:row r="165">
      <x:c r="B165" s="5" t="n"/>
      <x:c r="E165" s="4" t="n"/>
      <x:c r="F165" s="5" t="n"/>
      <x:c r="I165" s="4" t="n"/>
      <x:c r="J165" s="4" t="str">
        <x:f>IF(OR(E165="",I165=""),"",E165-I165)</x:f>
      </x:c>
      <x:c r="K165" t="str">
        <x:f>IF(OR(B165="",F165=""),"",B165-F165)</x:f>
      </x:c>
      <x:c r="L165" t="str">
        <x:f>IF(A165="","",IF(OR(C165="",G165=""),"Missing Ref","Check"))</x:f>
      </x:c>
      <x:c r="N165" t="str">
        <x:f>IF(A165="","",IF(OR(I165="",ABS(IF(J165="",0,J165))&gt;=0.01,L165="Missing Ref"),"Unmatched","Matched"))</x:f>
      </x:c>
    </x:row>
    <x:row r="166">
      <x:c r="B166" s="5" t="n"/>
      <x:c r="E166" s="4" t="n"/>
      <x:c r="F166" s="5" t="n"/>
      <x:c r="I166" s="4" t="n"/>
      <x:c r="J166" s="4" t="str">
        <x:f>IF(OR(E166="",I166=""),"",E166-I166)</x:f>
      </x:c>
      <x:c r="K166" t="str">
        <x:f>IF(OR(B166="",F166=""),"",B166-F166)</x:f>
      </x:c>
      <x:c r="L166" t="str">
        <x:f>IF(A166="","",IF(OR(C166="",G166=""),"Missing Ref","Check"))</x:f>
      </x:c>
      <x:c r="N166" t="str">
        <x:f>IF(A166="","",IF(OR(I166="",ABS(IF(J166="",0,J166))&gt;=0.01,L166="Missing Ref"),"Unmatched","Matched"))</x:f>
      </x:c>
    </x:row>
    <x:row r="167">
      <x:c r="B167" s="5" t="n"/>
      <x:c r="E167" s="4" t="n"/>
      <x:c r="F167" s="5" t="n"/>
      <x:c r="I167" s="4" t="n"/>
      <x:c r="J167" s="4" t="str">
        <x:f>IF(OR(E167="",I167=""),"",E167-I167)</x:f>
      </x:c>
      <x:c r="K167" t="str">
        <x:f>IF(OR(B167="",F167=""),"",B167-F167)</x:f>
      </x:c>
      <x:c r="L167" t="str">
        <x:f>IF(A167="","",IF(OR(C167="",G167=""),"Missing Ref","Check"))</x:f>
      </x:c>
      <x:c r="N167" t="str">
        <x:f>IF(A167="","",IF(OR(I167="",ABS(IF(J167="",0,J167))&gt;=0.01,L167="Missing Ref"),"Unmatched","Matched"))</x:f>
      </x:c>
    </x:row>
    <x:row r="168">
      <x:c r="B168" s="5" t="n"/>
      <x:c r="E168" s="4" t="n"/>
      <x:c r="F168" s="5" t="n"/>
      <x:c r="I168" s="4" t="n"/>
      <x:c r="J168" s="4" t="str">
        <x:f>IF(OR(E168="",I168=""),"",E168-I168)</x:f>
      </x:c>
      <x:c r="K168" t="str">
        <x:f>IF(OR(B168="",F168=""),"",B168-F168)</x:f>
      </x:c>
      <x:c r="L168" t="str">
        <x:f>IF(A168="","",IF(OR(C168="",G168=""),"Missing Ref","Check"))</x:f>
      </x:c>
      <x:c r="N168" t="str">
        <x:f>IF(A168="","",IF(OR(I168="",ABS(IF(J168="",0,J168))&gt;=0.01,L168="Missing Ref"),"Unmatched","Matched"))</x:f>
      </x:c>
    </x:row>
    <x:row r="169">
      <x:c r="B169" s="5" t="n"/>
      <x:c r="E169" s="4" t="n"/>
      <x:c r="F169" s="5" t="n"/>
      <x:c r="I169" s="4" t="n"/>
      <x:c r="J169" s="4" t="str">
        <x:f>IF(OR(E169="",I169=""),"",E169-I169)</x:f>
      </x:c>
      <x:c r="K169" t="str">
        <x:f>IF(OR(B169="",F169=""),"",B169-F169)</x:f>
      </x:c>
      <x:c r="L169" t="str">
        <x:f>IF(A169="","",IF(OR(C169="",G169=""),"Missing Ref","Check"))</x:f>
      </x:c>
      <x:c r="N169" t="str">
        <x:f>IF(A169="","",IF(OR(I169="",ABS(IF(J169="",0,J169))&gt;=0.01,L169="Missing Ref"),"Unmatched","Matched"))</x:f>
      </x:c>
    </x:row>
    <x:row r="170">
      <x:c r="B170" s="5" t="n"/>
      <x:c r="E170" s="4" t="n"/>
      <x:c r="F170" s="5" t="n"/>
      <x:c r="I170" s="4" t="n"/>
      <x:c r="J170" s="4" t="str">
        <x:f>IF(OR(E170="",I170=""),"",E170-I170)</x:f>
      </x:c>
      <x:c r="K170" t="str">
        <x:f>IF(OR(B170="",F170=""),"",B170-F170)</x:f>
      </x:c>
      <x:c r="L170" t="str">
        <x:f>IF(A170="","",IF(OR(C170="",G170=""),"Missing Ref","Check"))</x:f>
      </x:c>
      <x:c r="N170" t="str">
        <x:f>IF(A170="","",IF(OR(I170="",ABS(IF(J170="",0,J170))&gt;=0.01,L170="Missing Ref"),"Unmatched","Matched"))</x:f>
      </x:c>
    </x:row>
    <x:row r="171">
      <x:c r="B171" s="5" t="n"/>
      <x:c r="E171" s="4" t="n"/>
      <x:c r="F171" s="5" t="n"/>
      <x:c r="I171" s="4" t="n"/>
      <x:c r="J171" s="4" t="str">
        <x:f>IF(OR(E171="",I171=""),"",E171-I171)</x:f>
      </x:c>
      <x:c r="K171" t="str">
        <x:f>IF(OR(B171="",F171=""),"",B171-F171)</x:f>
      </x:c>
      <x:c r="L171" t="str">
        <x:f>IF(A171="","",IF(OR(C171="",G171=""),"Missing Ref","Check"))</x:f>
      </x:c>
      <x:c r="N171" t="str">
        <x:f>IF(A171="","",IF(OR(I171="",ABS(IF(J171="",0,J171))&gt;=0.01,L171="Missing Ref"),"Unmatched","Matched"))</x:f>
      </x:c>
    </x:row>
    <x:row r="172">
      <x:c r="B172" s="5" t="n"/>
      <x:c r="E172" s="4" t="n"/>
      <x:c r="F172" s="5" t="n"/>
      <x:c r="I172" s="4" t="n"/>
      <x:c r="J172" s="4" t="str">
        <x:f>IF(OR(E172="",I172=""),"",E172-I172)</x:f>
      </x:c>
      <x:c r="K172" t="str">
        <x:f>IF(OR(B172="",F172=""),"",B172-F172)</x:f>
      </x:c>
      <x:c r="L172" t="str">
        <x:f>IF(A172="","",IF(OR(C172="",G172=""),"Missing Ref","Check"))</x:f>
      </x:c>
      <x:c r="N172" t="str">
        <x:f>IF(A172="","",IF(OR(I172="",ABS(IF(J172="",0,J172))&gt;=0.01,L172="Missing Ref"),"Unmatched","Matched"))</x:f>
      </x:c>
    </x:row>
    <x:row r="173">
      <x:c r="B173" s="5" t="n"/>
      <x:c r="E173" s="4" t="n"/>
      <x:c r="F173" s="5" t="n"/>
      <x:c r="I173" s="4" t="n"/>
      <x:c r="J173" s="4" t="str">
        <x:f>IF(OR(E173="",I173=""),"",E173-I173)</x:f>
      </x:c>
      <x:c r="K173" t="str">
        <x:f>IF(OR(B173="",F173=""),"",B173-F173)</x:f>
      </x:c>
      <x:c r="L173" t="str">
        <x:f>IF(A173="","",IF(OR(C173="",G173=""),"Missing Ref","Check"))</x:f>
      </x:c>
      <x:c r="N173" t="str">
        <x:f>IF(A173="","",IF(OR(I173="",ABS(IF(J173="",0,J173))&gt;=0.01,L173="Missing Ref"),"Unmatched","Matched"))</x:f>
      </x:c>
    </x:row>
    <x:row r="174">
      <x:c r="B174" s="5" t="n"/>
      <x:c r="E174" s="4" t="n"/>
      <x:c r="F174" s="5" t="n"/>
      <x:c r="I174" s="4" t="n"/>
      <x:c r="J174" s="4" t="str">
        <x:f>IF(OR(E174="",I174=""),"",E174-I174)</x:f>
      </x:c>
      <x:c r="K174" t="str">
        <x:f>IF(OR(B174="",F174=""),"",B174-F174)</x:f>
      </x:c>
      <x:c r="L174" t="str">
        <x:f>IF(A174="","",IF(OR(C174="",G174=""),"Missing Ref","Check"))</x:f>
      </x:c>
      <x:c r="N174" t="str">
        <x:f>IF(A174="","",IF(OR(I174="",ABS(IF(J174="",0,J174))&gt;=0.01,L174="Missing Ref"),"Unmatched","Matched"))</x:f>
      </x:c>
    </x:row>
    <x:row r="175">
      <x:c r="B175" s="5" t="n"/>
      <x:c r="E175" s="4" t="n"/>
      <x:c r="F175" s="5" t="n"/>
      <x:c r="I175" s="4" t="n"/>
      <x:c r="J175" s="4" t="str">
        <x:f>IF(OR(E175="",I175=""),"",E175-I175)</x:f>
      </x:c>
      <x:c r="K175" t="str">
        <x:f>IF(OR(B175="",F175=""),"",B175-F175)</x:f>
      </x:c>
      <x:c r="L175" t="str">
        <x:f>IF(A175="","",IF(OR(C175="",G175=""),"Missing Ref","Check"))</x:f>
      </x:c>
      <x:c r="N175" t="str">
        <x:f>IF(A175="","",IF(OR(I175="",ABS(IF(J175="",0,J175))&gt;=0.01,L175="Missing Ref"),"Unmatched","Matched"))</x:f>
      </x:c>
    </x:row>
    <x:row r="176">
      <x:c r="B176" s="5" t="n"/>
      <x:c r="E176" s="4" t="n"/>
      <x:c r="F176" s="5" t="n"/>
      <x:c r="I176" s="4" t="n"/>
      <x:c r="J176" s="4" t="str">
        <x:f>IF(OR(E176="",I176=""),"",E176-I176)</x:f>
      </x:c>
      <x:c r="K176" t="str">
        <x:f>IF(OR(B176="",F176=""),"",B176-F176)</x:f>
      </x:c>
      <x:c r="L176" t="str">
        <x:f>IF(A176="","",IF(OR(C176="",G176=""),"Missing Ref","Check"))</x:f>
      </x:c>
      <x:c r="N176" t="str">
        <x:f>IF(A176="","",IF(OR(I176="",ABS(IF(J176="",0,J176))&gt;=0.01,L176="Missing Ref"),"Unmatched","Matched"))</x:f>
      </x:c>
    </x:row>
    <x:row r="177">
      <x:c r="B177" s="5" t="n"/>
      <x:c r="E177" s="4" t="n"/>
      <x:c r="F177" s="5" t="n"/>
      <x:c r="I177" s="4" t="n"/>
      <x:c r="J177" s="4" t="str">
        <x:f>IF(OR(E177="",I177=""),"",E177-I177)</x:f>
      </x:c>
      <x:c r="K177" t="str">
        <x:f>IF(OR(B177="",F177=""),"",B177-F177)</x:f>
      </x:c>
      <x:c r="L177" t="str">
        <x:f>IF(A177="","",IF(OR(C177="",G177=""),"Missing Ref","Check"))</x:f>
      </x:c>
      <x:c r="N177" t="str">
        <x:f>IF(A177="","",IF(OR(I177="",ABS(IF(J177="",0,J177))&gt;=0.01,L177="Missing Ref"),"Unmatched","Matched"))</x:f>
      </x:c>
    </x:row>
    <x:row r="178">
      <x:c r="B178" s="5" t="n"/>
      <x:c r="E178" s="4" t="n"/>
      <x:c r="F178" s="5" t="n"/>
      <x:c r="I178" s="4" t="n"/>
      <x:c r="J178" s="4" t="str">
        <x:f>IF(OR(E178="",I178=""),"",E178-I178)</x:f>
      </x:c>
      <x:c r="K178" t="str">
        <x:f>IF(OR(B178="",F178=""),"",B178-F178)</x:f>
      </x:c>
      <x:c r="L178" t="str">
        <x:f>IF(A178="","",IF(OR(C178="",G178=""),"Missing Ref","Check"))</x:f>
      </x:c>
      <x:c r="N178" t="str">
        <x:f>IF(A178="","",IF(OR(I178="",ABS(IF(J178="",0,J178))&gt;=0.01,L178="Missing Ref"),"Unmatched","Matched"))</x:f>
      </x:c>
    </x:row>
    <x:row r="179">
      <x:c r="B179" s="5" t="n"/>
      <x:c r="E179" s="4" t="n"/>
      <x:c r="F179" s="5" t="n"/>
      <x:c r="I179" s="4" t="n"/>
      <x:c r="J179" s="4" t="str">
        <x:f>IF(OR(E179="",I179=""),"",E179-I179)</x:f>
      </x:c>
      <x:c r="K179" t="str">
        <x:f>IF(OR(B179="",F179=""),"",B179-F179)</x:f>
      </x:c>
      <x:c r="L179" t="str">
        <x:f>IF(A179="","",IF(OR(C179="",G179=""),"Missing Ref","Check"))</x:f>
      </x:c>
      <x:c r="N179" t="str">
        <x:f>IF(A179="","",IF(OR(I179="",ABS(IF(J179="",0,J179))&gt;=0.01,L179="Missing Ref"),"Unmatched","Matched"))</x:f>
      </x:c>
    </x:row>
    <x:row r="180">
      <x:c r="B180" s="5" t="n"/>
      <x:c r="E180" s="4" t="n"/>
      <x:c r="F180" s="5" t="n"/>
      <x:c r="I180" s="4" t="n"/>
      <x:c r="J180" s="4" t="str">
        <x:f>IF(OR(E180="",I180=""),"",E180-I180)</x:f>
      </x:c>
      <x:c r="K180" t="str">
        <x:f>IF(OR(B180="",F180=""),"",B180-F180)</x:f>
      </x:c>
      <x:c r="L180" t="str">
        <x:f>IF(A180="","",IF(OR(C180="",G180=""),"Missing Ref","Check"))</x:f>
      </x:c>
      <x:c r="N180" t="str">
        <x:f>IF(A180="","",IF(OR(I180="",ABS(IF(J180="",0,J180))&gt;=0.01,L180="Missing Ref"),"Unmatched","Matched"))</x:f>
      </x:c>
    </x:row>
    <x:row r="181">
      <x:c r="B181" s="5" t="n"/>
      <x:c r="E181" s="4" t="n"/>
      <x:c r="F181" s="5" t="n"/>
      <x:c r="I181" s="4" t="n"/>
      <x:c r="J181" s="4" t="str">
        <x:f>IF(OR(E181="",I181=""),"",E181-I181)</x:f>
      </x:c>
      <x:c r="K181" t="str">
        <x:f>IF(OR(B181="",F181=""),"",B181-F181)</x:f>
      </x:c>
      <x:c r="L181" t="str">
        <x:f>IF(A181="","",IF(OR(C181="",G181=""),"Missing Ref","Check"))</x:f>
      </x:c>
      <x:c r="N181" t="str">
        <x:f>IF(A181="","",IF(OR(I181="",ABS(IF(J181="",0,J181))&gt;=0.01,L181="Missing Ref"),"Unmatched","Matched"))</x:f>
      </x:c>
    </x:row>
    <x:row r="182">
      <x:c r="B182" s="5" t="n"/>
      <x:c r="E182" s="4" t="n"/>
      <x:c r="F182" s="5" t="n"/>
      <x:c r="I182" s="4" t="n"/>
      <x:c r="J182" s="4" t="str">
        <x:f>IF(OR(E182="",I182=""),"",E182-I182)</x:f>
      </x:c>
      <x:c r="K182" t="str">
        <x:f>IF(OR(B182="",F182=""),"",B182-F182)</x:f>
      </x:c>
      <x:c r="L182" t="str">
        <x:f>IF(A182="","",IF(OR(C182="",G182=""),"Missing Ref","Check"))</x:f>
      </x:c>
      <x:c r="N182" t="str">
        <x:f>IF(A182="","",IF(OR(I182="",ABS(IF(J182="",0,J182))&gt;=0.01,L182="Missing Ref"),"Unmatched","Matched"))</x:f>
      </x:c>
    </x:row>
    <x:row r="183">
      <x:c r="B183" s="5" t="n"/>
      <x:c r="E183" s="4" t="n"/>
      <x:c r="F183" s="5" t="n"/>
      <x:c r="I183" s="4" t="n"/>
      <x:c r="J183" s="4" t="str">
        <x:f>IF(OR(E183="",I183=""),"",E183-I183)</x:f>
      </x:c>
      <x:c r="K183" t="str">
        <x:f>IF(OR(B183="",F183=""),"",B183-F183)</x:f>
      </x:c>
      <x:c r="L183" t="str">
        <x:f>IF(A183="","",IF(OR(C183="",G183=""),"Missing Ref","Check"))</x:f>
      </x:c>
      <x:c r="N183" t="str">
        <x:f>IF(A183="","",IF(OR(I183="",ABS(IF(J183="",0,J183))&gt;=0.01,L183="Missing Ref"),"Unmatched","Matched"))</x:f>
      </x:c>
    </x:row>
    <x:row r="184">
      <x:c r="B184" s="5" t="n"/>
      <x:c r="E184" s="4" t="n"/>
      <x:c r="F184" s="5" t="n"/>
      <x:c r="I184" s="4" t="n"/>
      <x:c r="J184" s="4" t="str">
        <x:f>IF(OR(E184="",I184=""),"",E184-I184)</x:f>
      </x:c>
      <x:c r="K184" t="str">
        <x:f>IF(OR(B184="",F184=""),"",B184-F184)</x:f>
      </x:c>
      <x:c r="L184" t="str">
        <x:f>IF(A184="","",IF(OR(C184="",G184=""),"Missing Ref","Check"))</x:f>
      </x:c>
      <x:c r="N184" t="str">
        <x:f>IF(A184="","",IF(OR(I184="",ABS(IF(J184="",0,J184))&gt;=0.01,L184="Missing Ref"),"Unmatched","Matched"))</x:f>
      </x:c>
    </x:row>
    <x:row r="185">
      <x:c r="B185" s="5" t="n"/>
      <x:c r="E185" s="4" t="n"/>
      <x:c r="F185" s="5" t="n"/>
      <x:c r="I185" s="4" t="n"/>
      <x:c r="J185" s="4" t="str">
        <x:f>IF(OR(E185="",I185=""),"",E185-I185)</x:f>
      </x:c>
      <x:c r="K185" t="str">
        <x:f>IF(OR(B185="",F185=""),"",B185-F185)</x:f>
      </x:c>
      <x:c r="L185" t="str">
        <x:f>IF(A185="","",IF(OR(C185="",G185=""),"Missing Ref","Check"))</x:f>
      </x:c>
      <x:c r="N185" t="str">
        <x:f>IF(A185="","",IF(OR(I185="",ABS(IF(J185="",0,J185))&gt;=0.01,L185="Missing Ref"),"Unmatched","Matched"))</x:f>
      </x:c>
    </x:row>
    <x:row r="186">
      <x:c r="B186" s="5" t="n"/>
      <x:c r="E186" s="4" t="n"/>
      <x:c r="F186" s="5" t="n"/>
      <x:c r="I186" s="4" t="n"/>
      <x:c r="J186" s="4" t="str">
        <x:f>IF(OR(E186="",I186=""),"",E186-I186)</x:f>
      </x:c>
      <x:c r="K186" t="str">
        <x:f>IF(OR(B186="",F186=""),"",B186-F186)</x:f>
      </x:c>
      <x:c r="L186" t="str">
        <x:f>IF(A186="","",IF(OR(C186="",G186=""),"Missing Ref","Check"))</x:f>
      </x:c>
      <x:c r="N186" t="str">
        <x:f>IF(A186="","",IF(OR(I186="",ABS(IF(J186="",0,J186))&gt;=0.01,L186="Missing Ref"),"Unmatched","Matched"))</x:f>
      </x:c>
    </x:row>
    <x:row r="187">
      <x:c r="B187" s="5" t="n"/>
      <x:c r="E187" s="4" t="n"/>
      <x:c r="F187" s="5" t="n"/>
      <x:c r="I187" s="4" t="n"/>
      <x:c r="J187" s="4" t="str">
        <x:f>IF(OR(E187="",I187=""),"",E187-I187)</x:f>
      </x:c>
      <x:c r="K187" t="str">
        <x:f>IF(OR(B187="",F187=""),"",B187-F187)</x:f>
      </x:c>
      <x:c r="L187" t="str">
        <x:f>IF(A187="","",IF(OR(C187="",G187=""),"Missing Ref","Check"))</x:f>
      </x:c>
      <x:c r="N187" t="str">
        <x:f>IF(A187="","",IF(OR(I187="",ABS(IF(J187="",0,J187))&gt;=0.01,L187="Missing Ref"),"Unmatched","Matched"))</x:f>
      </x:c>
    </x:row>
    <x:row r="188">
      <x:c r="B188" s="5" t="n"/>
      <x:c r="E188" s="4" t="n"/>
      <x:c r="F188" s="5" t="n"/>
      <x:c r="I188" s="4" t="n"/>
      <x:c r="J188" s="4" t="str">
        <x:f>IF(OR(E188="",I188=""),"",E188-I188)</x:f>
      </x:c>
      <x:c r="K188" t="str">
        <x:f>IF(OR(B188="",F188=""),"",B188-F188)</x:f>
      </x:c>
      <x:c r="L188" t="str">
        <x:f>IF(A188="","",IF(OR(C188="",G188=""),"Missing Ref","Check"))</x:f>
      </x:c>
      <x:c r="N188" t="str">
        <x:f>IF(A188="","",IF(OR(I188="",ABS(IF(J188="",0,J188))&gt;=0.01,L188="Missing Ref"),"Unmatched","Matched"))</x:f>
      </x:c>
    </x:row>
    <x:row r="189">
      <x:c r="B189" s="5" t="n"/>
      <x:c r="E189" s="4" t="n"/>
      <x:c r="F189" s="5" t="n"/>
      <x:c r="I189" s="4" t="n"/>
      <x:c r="J189" s="4" t="str">
        <x:f>IF(OR(E189="",I189=""),"",E189-I189)</x:f>
      </x:c>
      <x:c r="K189" t="str">
        <x:f>IF(OR(B189="",F189=""),"",B189-F189)</x:f>
      </x:c>
      <x:c r="L189" t="str">
        <x:f>IF(A189="","",IF(OR(C189="",G189=""),"Missing Ref","Check"))</x:f>
      </x:c>
      <x:c r="N189" t="str">
        <x:f>IF(A189="","",IF(OR(I189="",ABS(IF(J189="",0,J189))&gt;=0.01,L189="Missing Ref"),"Unmatched","Matched"))</x:f>
      </x:c>
    </x:row>
    <x:row r="190">
      <x:c r="B190" s="5" t="n"/>
      <x:c r="E190" s="4" t="n"/>
      <x:c r="F190" s="5" t="n"/>
      <x:c r="I190" s="4" t="n"/>
      <x:c r="J190" s="4" t="str">
        <x:f>IF(OR(E190="",I190=""),"",E190-I190)</x:f>
      </x:c>
      <x:c r="K190" t="str">
        <x:f>IF(OR(B190="",F190=""),"",B190-F190)</x:f>
      </x:c>
      <x:c r="L190" t="str">
        <x:f>IF(A190="","",IF(OR(C190="",G190=""),"Missing Ref","Check"))</x:f>
      </x:c>
      <x:c r="N190" t="str">
        <x:f>IF(A190="","",IF(OR(I190="",ABS(IF(J190="",0,J190))&gt;=0.01,L190="Missing Ref"),"Unmatched","Matched"))</x:f>
      </x:c>
    </x:row>
    <x:row r="191">
      <x:c r="B191" s="5" t="n"/>
      <x:c r="E191" s="4" t="n"/>
      <x:c r="F191" s="5" t="n"/>
      <x:c r="I191" s="4" t="n"/>
      <x:c r="J191" s="4" t="str">
        <x:f>IF(OR(E191="",I191=""),"",E191-I191)</x:f>
      </x:c>
      <x:c r="K191" t="str">
        <x:f>IF(OR(B191="",F191=""),"",B191-F191)</x:f>
      </x:c>
      <x:c r="L191" t="str">
        <x:f>IF(A191="","",IF(OR(C191="",G191=""),"Missing Ref","Check"))</x:f>
      </x:c>
      <x:c r="N191" t="str">
        <x:f>IF(A191="","",IF(OR(I191="",ABS(IF(J191="",0,J191))&gt;=0.01,L191="Missing Ref"),"Unmatched","Matched"))</x:f>
      </x:c>
    </x:row>
    <x:row r="192">
      <x:c r="B192" s="5" t="n"/>
      <x:c r="E192" s="4" t="n"/>
      <x:c r="F192" s="5" t="n"/>
      <x:c r="I192" s="4" t="n"/>
      <x:c r="J192" s="4" t="str">
        <x:f>IF(OR(E192="",I192=""),"",E192-I192)</x:f>
      </x:c>
      <x:c r="K192" t="str">
        <x:f>IF(OR(B192="",F192=""),"",B192-F192)</x:f>
      </x:c>
      <x:c r="L192" t="str">
        <x:f>IF(A192="","",IF(OR(C192="",G192=""),"Missing Ref","Check"))</x:f>
      </x:c>
      <x:c r="N192" t="str">
        <x:f>IF(A192="","",IF(OR(I192="",ABS(IF(J192="",0,J192))&gt;=0.01,L192="Missing Ref"),"Unmatched","Matched"))</x:f>
      </x:c>
    </x:row>
    <x:row r="193">
      <x:c r="B193" s="5" t="n"/>
      <x:c r="E193" s="4" t="n"/>
      <x:c r="F193" s="5" t="n"/>
      <x:c r="I193" s="4" t="n"/>
      <x:c r="J193" s="4" t="str">
        <x:f>IF(OR(E193="",I193=""),"",E193-I193)</x:f>
      </x:c>
      <x:c r="K193" t="str">
        <x:f>IF(OR(B193="",F193=""),"",B193-F193)</x:f>
      </x:c>
      <x:c r="L193" t="str">
        <x:f>IF(A193="","",IF(OR(C193="",G193=""),"Missing Ref","Check"))</x:f>
      </x:c>
      <x:c r="N193" t="str">
        <x:f>IF(A193="","",IF(OR(I193="",ABS(IF(J193="",0,J193))&gt;=0.01,L193="Missing Ref"),"Unmatched","Matched"))</x:f>
      </x:c>
    </x:row>
    <x:row r="194">
      <x:c r="B194" s="5" t="n"/>
      <x:c r="E194" s="4" t="n"/>
      <x:c r="F194" s="5" t="n"/>
      <x:c r="I194" s="4" t="n"/>
      <x:c r="J194" s="4" t="str">
        <x:f>IF(OR(E194="",I194=""),"",E194-I194)</x:f>
      </x:c>
      <x:c r="K194" t="str">
        <x:f>IF(OR(B194="",F194=""),"",B194-F194)</x:f>
      </x:c>
      <x:c r="L194" t="str">
        <x:f>IF(A194="","",IF(OR(C194="",G194=""),"Missing Ref","Check"))</x:f>
      </x:c>
      <x:c r="N194" t="str">
        <x:f>IF(A194="","",IF(OR(I194="",ABS(IF(J194="",0,J194))&gt;=0.01,L194="Missing Ref"),"Unmatched","Matched"))</x:f>
      </x:c>
    </x:row>
    <x:row r="195">
      <x:c r="B195" s="5" t="n"/>
      <x:c r="E195" s="4" t="n"/>
      <x:c r="F195" s="5" t="n"/>
      <x:c r="I195" s="4" t="n"/>
      <x:c r="J195" s="4" t="str">
        <x:f>IF(OR(E195="",I195=""),"",E195-I195)</x:f>
      </x:c>
      <x:c r="K195" t="str">
        <x:f>IF(OR(B195="",F195=""),"",B195-F195)</x:f>
      </x:c>
      <x:c r="L195" t="str">
        <x:f>IF(A195="","",IF(OR(C195="",G195=""),"Missing Ref","Check"))</x:f>
      </x:c>
      <x:c r="N195" t="str">
        <x:f>IF(A195="","",IF(OR(I195="",ABS(IF(J195="",0,J195))&gt;=0.01,L195="Missing Ref"),"Unmatched","Matched"))</x:f>
      </x:c>
    </x:row>
    <x:row r="196">
      <x:c r="B196" s="5" t="n"/>
      <x:c r="E196" s="4" t="n"/>
      <x:c r="F196" s="5" t="n"/>
      <x:c r="I196" s="4" t="n"/>
      <x:c r="J196" s="4" t="str">
        <x:f>IF(OR(E196="",I196=""),"",E196-I196)</x:f>
      </x:c>
      <x:c r="K196" t="str">
        <x:f>IF(OR(B196="",F196=""),"",B196-F196)</x:f>
      </x:c>
      <x:c r="L196" t="str">
        <x:f>IF(A196="","",IF(OR(C196="",G196=""),"Missing Ref","Check"))</x:f>
      </x:c>
      <x:c r="N196" t="str">
        <x:f>IF(A196="","",IF(OR(I196="",ABS(IF(J196="",0,J196))&gt;=0.01,L196="Missing Ref"),"Unmatched","Matched"))</x:f>
      </x:c>
    </x:row>
    <x:row r="197">
      <x:c r="B197" s="5" t="n"/>
      <x:c r="E197" s="4" t="n"/>
      <x:c r="F197" s="5" t="n"/>
      <x:c r="I197" s="4" t="n"/>
      <x:c r="J197" s="4" t="str">
        <x:f>IF(OR(E197="",I197=""),"",E197-I197)</x:f>
      </x:c>
      <x:c r="K197" t="str">
        <x:f>IF(OR(B197="",F197=""),"",B197-F197)</x:f>
      </x:c>
      <x:c r="L197" t="str">
        <x:f>IF(A197="","",IF(OR(C197="",G197=""),"Missing Ref","Check"))</x:f>
      </x:c>
      <x:c r="N197" t="str">
        <x:f>IF(A197="","",IF(OR(I197="",ABS(IF(J197="",0,J197))&gt;=0.01,L197="Missing Ref"),"Unmatched","Matched"))</x:f>
      </x:c>
    </x:row>
    <x:row r="198">
      <x:c r="B198" s="5" t="n"/>
      <x:c r="E198" s="4" t="n"/>
      <x:c r="F198" s="5" t="n"/>
      <x:c r="I198" s="4" t="n"/>
      <x:c r="J198" s="4" t="str">
        <x:f>IF(OR(E198="",I198=""),"",E198-I198)</x:f>
      </x:c>
      <x:c r="K198" t="str">
        <x:f>IF(OR(B198="",F198=""),"",B198-F198)</x:f>
      </x:c>
      <x:c r="L198" t="str">
        <x:f>IF(A198="","",IF(OR(C198="",G198=""),"Missing Ref","Check"))</x:f>
      </x:c>
      <x:c r="N198" t="str">
        <x:f>IF(A198="","",IF(OR(I198="",ABS(IF(J198="",0,J198))&gt;=0.01,L198="Missing Ref"),"Unmatched","Matched"))</x:f>
      </x:c>
    </x:row>
    <x:row r="199">
      <x:c r="B199" s="5" t="n"/>
      <x:c r="E199" s="4" t="n"/>
      <x:c r="F199" s="5" t="n"/>
      <x:c r="I199" s="4" t="n"/>
      <x:c r="J199" s="4" t="str">
        <x:f>IF(OR(E199="",I199=""),"",E199-I199)</x:f>
      </x:c>
      <x:c r="K199" t="str">
        <x:f>IF(OR(B199="",F199=""),"",B199-F199)</x:f>
      </x:c>
      <x:c r="L199" t="str">
        <x:f>IF(A199="","",IF(OR(C199="",G199=""),"Missing Ref","Check"))</x:f>
      </x:c>
      <x:c r="N199" t="str">
        <x:f>IF(A199="","",IF(OR(I199="",ABS(IF(J199="",0,J199))&gt;=0.01,L199="Missing Ref"),"Unmatched","Matched"))</x:f>
      </x:c>
    </x:row>
    <x:row r="200">
      <x:c r="B200" s="5" t="n"/>
      <x:c r="E200" s="4" t="n"/>
      <x:c r="F200" s="5" t="n"/>
      <x:c r="I200" s="4" t="n"/>
      <x:c r="J200" s="4" t="str">
        <x:f>IF(OR(E200="",I200=""),"",E200-I200)</x:f>
      </x:c>
      <x:c r="K200" t="str">
        <x:f>IF(OR(B200="",F200=""),"",B200-F200)</x:f>
      </x:c>
      <x:c r="L200" t="str">
        <x:f>IF(A200="","",IF(OR(C200="",G200=""),"Missing Ref","Check"))</x:f>
      </x:c>
      <x:c r="N200" t="str">
        <x:f>IF(A200="","",IF(OR(I200="",ABS(IF(J200="",0,J200))&gt;=0.01,L200="Missing Ref"),"Unmatched","Matched"))</x:f>
      </x:c>
    </x:row>
    <x:row r="201">
      <x:c r="B201" s="5" t="n"/>
      <x:c r="E201" s="4" t="n"/>
      <x:c r="F201" s="5" t="n"/>
      <x:c r="I201" s="4" t="n"/>
      <x:c r="J201" s="4" t="str">
        <x:f>IF(OR(E201="",I201=""),"",E201-I201)</x:f>
      </x:c>
      <x:c r="K201" t="str">
        <x:f>IF(OR(B201="",F201=""),"",B201-F201)</x:f>
      </x:c>
      <x:c r="L201" t="str">
        <x:f>IF(A201="","",IF(OR(C201="",G201=""),"Missing Ref","Check"))</x:f>
      </x:c>
      <x:c r="N201" t="str">
        <x:f>IF(A201="","",IF(OR(I201="",ABS(IF(J201="",0,J201))&gt;=0.01,L201="Missing Ref"),"Unmatched","Matched"))</x:f>
      </x:c>
    </x:row>
    <x:row r="202">
      <x:c r="B202" s="5" t="n"/>
      <x:c r="E202" s="4" t="n"/>
      <x:c r="F202" s="5" t="n"/>
      <x:c r="I202" s="4" t="n"/>
      <x:c r="J202" s="4" t="str">
        <x:f>IF(OR(E202="",I202=""),"",E202-I202)</x:f>
      </x:c>
      <x:c r="K202" t="str">
        <x:f>IF(OR(B202="",F202=""),"",B202-F202)</x:f>
      </x:c>
      <x:c r="L202" t="str">
        <x:f>IF(A202="","",IF(OR(C202="",G202=""),"Missing Ref","Check"))</x:f>
      </x:c>
      <x:c r="N202" t="str">
        <x:f>IF(A202="","",IF(OR(I202="",ABS(IF(J202="",0,J202))&gt;=0.01,L202="Missing Ref"),"Unmatched","Matched"))</x:f>
      </x:c>
    </x:row>
    <x:row r="203">
      <x:c r="B203" s="5" t="n"/>
      <x:c r="E203" s="4" t="n"/>
      <x:c r="F203" s="5" t="n"/>
      <x:c r="I203" s="4" t="n"/>
      <x:c r="J203" s="4" t="str">
        <x:f>IF(OR(E203="",I203=""),"",E203-I203)</x:f>
      </x:c>
      <x:c r="K203" t="str">
        <x:f>IF(OR(B203="",F203=""),"",B203-F203)</x:f>
      </x:c>
      <x:c r="L203" t="str">
        <x:f>IF(A203="","",IF(OR(C203="",G203=""),"Missing Ref","Check"))</x:f>
      </x:c>
      <x:c r="N203" t="str">
        <x:f>IF(A203="","",IF(OR(I203="",ABS(IF(J203="",0,J203))&gt;=0.01,L203="Missing Ref"),"Unmatched","Matched"))</x:f>
      </x:c>
    </x:row>
    <x:row r="204">
      <x:c r="B204" s="5" t="n"/>
      <x:c r="E204" s="4" t="n"/>
      <x:c r="F204" s="5" t="n"/>
      <x:c r="I204" s="4" t="n"/>
      <x:c r="J204" s="4" t="str">
        <x:f>IF(OR(E204="",I204=""),"",E204-I204)</x:f>
      </x:c>
      <x:c r="K204" t="str">
        <x:f>IF(OR(B204="",F204=""),"",B204-F204)</x:f>
      </x:c>
      <x:c r="L204" t="str">
        <x:f>IF(A204="","",IF(OR(C204="",G204=""),"Missing Ref","Check"))</x:f>
      </x:c>
      <x:c r="N204" t="str">
        <x:f>IF(A204="","",IF(OR(I204="",ABS(IF(J204="",0,J204))&gt;=0.01,L204="Missing Ref"),"Unmatched","Matched"))</x:f>
      </x:c>
    </x:row>
    <x:row r="205">
      <x:c r="B205" s="5" t="n"/>
      <x:c r="E205" s="4" t="n"/>
      <x:c r="F205" s="5" t="n"/>
      <x:c r="I205" s="4" t="n"/>
      <x:c r="J205" s="4" t="str">
        <x:f>IF(OR(E205="",I205=""),"",E205-I205)</x:f>
      </x:c>
      <x:c r="K205" t="str">
        <x:f>IF(OR(B205="",F205=""),"",B205-F205)</x:f>
      </x:c>
      <x:c r="L205" t="str">
        <x:f>IF(A205="","",IF(OR(C205="",G205=""),"Missing Ref","Check"))</x:f>
      </x:c>
      <x:c r="N205" t="str">
        <x:f>IF(A205="","",IF(OR(I205="",ABS(IF(J205="",0,J205))&gt;=0.01,L205="Missing Ref"),"Unmatched","Matched"))</x:f>
      </x:c>
    </x:row>
    <x:row r="206">
      <x:c r="B206" s="5" t="n"/>
      <x:c r="E206" s="4" t="n"/>
      <x:c r="F206" s="5" t="n"/>
      <x:c r="I206" s="4" t="n"/>
      <x:c r="J206" s="4" t="str">
        <x:f>IF(OR(E206="",I206=""),"",E206-I206)</x:f>
      </x:c>
      <x:c r="K206" t="str">
        <x:f>IF(OR(B206="",F206=""),"",B206-F206)</x:f>
      </x:c>
      <x:c r="L206" t="str">
        <x:f>IF(A206="","",IF(OR(C206="",G206=""),"Missing Ref","Check"))</x:f>
      </x:c>
      <x:c r="N206" t="str">
        <x:f>IF(A206="","",IF(OR(I206="",ABS(IF(J206="",0,J206))&gt;=0.01,L206="Missing Ref"),"Unmatched","Matched"))</x:f>
      </x:c>
    </x:row>
    <x:row r="207">
      <x:c r="B207" s="5" t="n"/>
      <x:c r="E207" s="4" t="n"/>
      <x:c r="F207" s="5" t="n"/>
      <x:c r="I207" s="4" t="n"/>
      <x:c r="J207" s="4" t="str">
        <x:f>IF(OR(E207="",I207=""),"",E207-I207)</x:f>
      </x:c>
      <x:c r="K207" t="str">
        <x:f>IF(OR(B207="",F207=""),"",B207-F207)</x:f>
      </x:c>
      <x:c r="L207" t="str">
        <x:f>IF(A207="","",IF(OR(C207="",G207=""),"Missing Ref","Check"))</x:f>
      </x:c>
      <x:c r="N207" t="str">
        <x:f>IF(A207="","",IF(OR(I207="",ABS(IF(J207="",0,J207))&gt;=0.01,L207="Missing Ref"),"Unmatched","Matched"))</x:f>
      </x:c>
    </x:row>
    <x:row r="208">
      <x:c r="B208" s="5" t="n"/>
      <x:c r="E208" s="4" t="n"/>
      <x:c r="F208" s="5" t="n"/>
      <x:c r="I208" s="4" t="n"/>
      <x:c r="J208" s="4" t="str">
        <x:f>IF(OR(E208="",I208=""),"",E208-I208)</x:f>
      </x:c>
      <x:c r="K208" t="str">
        <x:f>IF(OR(B208="",F208=""),"",B208-F208)</x:f>
      </x:c>
      <x:c r="L208" t="str">
        <x:f>IF(A208="","",IF(OR(C208="",G208=""),"Missing Ref","Check"))</x:f>
      </x:c>
      <x:c r="N208" t="str">
        <x:f>IF(A208="","",IF(OR(I208="",ABS(IF(J208="",0,J208))&gt;=0.01,L208="Missing Ref"),"Unmatched","Matched"))</x:f>
      </x:c>
    </x:row>
    <x:row r="209">
      <x:c r="B209" s="5" t="n"/>
      <x:c r="E209" s="4" t="n"/>
      <x:c r="F209" s="5" t="n"/>
      <x:c r="I209" s="4" t="n"/>
      <x:c r="J209" s="4" t="str">
        <x:f>IF(OR(E209="",I209=""),"",E209-I209)</x:f>
      </x:c>
      <x:c r="K209" t="str">
        <x:f>IF(OR(B209="",F209=""),"",B209-F209)</x:f>
      </x:c>
      <x:c r="L209" t="str">
        <x:f>IF(A209="","",IF(OR(C209="",G209=""),"Missing Ref","Check"))</x:f>
      </x:c>
      <x:c r="N209" t="str">
        <x:f>IF(A209="","",IF(OR(I209="",ABS(IF(J209="",0,J209))&gt;=0.01,L209="Missing Ref"),"Unmatched","Matched"))</x:f>
      </x:c>
    </x:row>
    <x:row r="210">
      <x:c r="B210" s="5" t="n"/>
      <x:c r="E210" s="4" t="n"/>
      <x:c r="F210" s="5" t="n"/>
      <x:c r="I210" s="4" t="n"/>
      <x:c r="J210" s="4" t="str">
        <x:f>IF(OR(E210="",I210=""),"",E210-I210)</x:f>
      </x:c>
      <x:c r="K210" t="str">
        <x:f>IF(OR(B210="",F210=""),"",B210-F210)</x:f>
      </x:c>
      <x:c r="L210" t="str">
        <x:f>IF(A210="","",IF(OR(C210="",G210=""),"Missing Ref","Check"))</x:f>
      </x:c>
      <x:c r="N210" t="str">
        <x:f>IF(A210="","",IF(OR(I210="",ABS(IF(J210="",0,J210))&gt;=0.01,L210="Missing Ref"),"Unmatched","Matched"))</x:f>
      </x:c>
    </x:row>
    <x:row r="211">
      <x:c r="B211" s="5" t="n"/>
      <x:c r="E211" s="4" t="n"/>
      <x:c r="F211" s="5" t="n"/>
      <x:c r="I211" s="4" t="n"/>
      <x:c r="J211" s="4" t="str">
        <x:f>IF(OR(E211="",I211=""),"",E211-I211)</x:f>
      </x:c>
      <x:c r="K211" t="str">
        <x:f>IF(OR(B211="",F211=""),"",B211-F211)</x:f>
      </x:c>
      <x:c r="L211" t="str">
        <x:f>IF(A211="","",IF(OR(C211="",G211=""),"Missing Ref","Check"))</x:f>
      </x:c>
      <x:c r="N211" t="str">
        <x:f>IF(A211="","",IF(OR(I211="",ABS(IF(J211="",0,J211))&gt;=0.01,L211="Missing Ref"),"Unmatched","Matched"))</x:f>
      </x:c>
    </x:row>
    <x:row r="212">
      <x:c r="B212" s="5" t="n"/>
      <x:c r="E212" s="4" t="n"/>
      <x:c r="F212" s="5" t="n"/>
      <x:c r="I212" s="4" t="n"/>
      <x:c r="J212" s="4" t="str">
        <x:f>IF(OR(E212="",I212=""),"",E212-I212)</x:f>
      </x:c>
      <x:c r="K212" t="str">
        <x:f>IF(OR(B212="",F212=""),"",B212-F212)</x:f>
      </x:c>
      <x:c r="L212" t="str">
        <x:f>IF(A212="","",IF(OR(C212="",G212=""),"Missing Ref","Check"))</x:f>
      </x:c>
      <x:c r="N212" t="str">
        <x:f>IF(A212="","",IF(OR(I212="",ABS(IF(J212="",0,J212))&gt;=0.01,L212="Missing Ref"),"Unmatched","Matched"))</x:f>
      </x:c>
    </x:row>
    <x:row r="213">
      <x:c r="B213" s="5" t="n"/>
      <x:c r="E213" s="4" t="n"/>
      <x:c r="F213" s="5" t="n"/>
      <x:c r="I213" s="4" t="n"/>
      <x:c r="J213" s="4" t="str">
        <x:f>IF(OR(E213="",I213=""),"",E213-I213)</x:f>
      </x:c>
      <x:c r="K213" t="str">
        <x:f>IF(OR(B213="",F213=""),"",B213-F213)</x:f>
      </x:c>
      <x:c r="L213" t="str">
        <x:f>IF(A213="","",IF(OR(C213="",G213=""),"Missing Ref","Check"))</x:f>
      </x:c>
      <x:c r="N213" t="str">
        <x:f>IF(A213="","",IF(OR(I213="",ABS(IF(J213="",0,J213))&gt;=0.01,L213="Missing Ref"),"Unmatched","Matched"))</x:f>
      </x:c>
    </x:row>
    <x:row r="214">
      <x:c r="B214" s="5" t="n"/>
      <x:c r="E214" s="4" t="n"/>
      <x:c r="F214" s="5" t="n"/>
      <x:c r="I214" s="4" t="n"/>
      <x:c r="J214" s="4" t="str">
        <x:f>IF(OR(E214="",I214=""),"",E214-I214)</x:f>
      </x:c>
      <x:c r="K214" t="str">
        <x:f>IF(OR(B214="",F214=""),"",B214-F214)</x:f>
      </x:c>
      <x:c r="L214" t="str">
        <x:f>IF(A214="","",IF(OR(C214="",G214=""),"Missing Ref","Check"))</x:f>
      </x:c>
      <x:c r="N214" t="str">
        <x:f>IF(A214="","",IF(OR(I214="",ABS(IF(J214="",0,J214))&gt;=0.01,L214="Missing Ref"),"Unmatched","Matched"))</x:f>
      </x:c>
    </x:row>
    <x:row r="215">
      <x:c r="B215" s="5" t="n"/>
      <x:c r="E215" s="4" t="n"/>
      <x:c r="F215" s="5" t="n"/>
      <x:c r="I215" s="4" t="n"/>
      <x:c r="J215" s="4" t="str">
        <x:f>IF(OR(E215="",I215=""),"",E215-I215)</x:f>
      </x:c>
      <x:c r="K215" t="str">
        <x:f>IF(OR(B215="",F215=""),"",B215-F215)</x:f>
      </x:c>
      <x:c r="L215" t="str">
        <x:f>IF(A215="","",IF(OR(C215="",G215=""),"Missing Ref","Check"))</x:f>
      </x:c>
      <x:c r="N215" t="str">
        <x:f>IF(A215="","",IF(OR(I215="",ABS(IF(J215="",0,J215))&gt;=0.01,L215="Missing Ref"),"Unmatched","Matched"))</x:f>
      </x:c>
    </x:row>
    <x:row r="216">
      <x:c r="B216" s="5" t="n"/>
      <x:c r="E216" s="4" t="n"/>
      <x:c r="F216" s="5" t="n"/>
      <x:c r="I216" s="4" t="n"/>
      <x:c r="J216" s="4" t="str">
        <x:f>IF(OR(E216="",I216=""),"",E216-I216)</x:f>
      </x:c>
      <x:c r="K216" t="str">
        <x:f>IF(OR(B216="",F216=""),"",B216-F216)</x:f>
      </x:c>
      <x:c r="L216" t="str">
        <x:f>IF(A216="","",IF(OR(C216="",G216=""),"Missing Ref","Check"))</x:f>
      </x:c>
      <x:c r="N216" t="str">
        <x:f>IF(A216="","",IF(OR(I216="",ABS(IF(J216="",0,J216))&gt;=0.01,L216="Missing Ref"),"Unmatched","Matched"))</x:f>
      </x:c>
    </x:row>
    <x:row r="217">
      <x:c r="B217" s="5" t="n"/>
      <x:c r="E217" s="4" t="n"/>
      <x:c r="F217" s="5" t="n"/>
      <x:c r="I217" s="4" t="n"/>
      <x:c r="J217" s="4" t="str">
        <x:f>IF(OR(E217="",I217=""),"",E217-I217)</x:f>
      </x:c>
      <x:c r="K217" t="str">
        <x:f>IF(OR(B217="",F217=""),"",B217-F217)</x:f>
      </x:c>
      <x:c r="L217" t="str">
        <x:f>IF(A217="","",IF(OR(C217="",G217=""),"Missing Ref","Check"))</x:f>
      </x:c>
      <x:c r="N217" t="str">
        <x:f>IF(A217="","",IF(OR(I217="",ABS(IF(J217="",0,J217))&gt;=0.01,L217="Missing Ref"),"Unmatched","Matched"))</x:f>
      </x:c>
    </x:row>
    <x:row r="218">
      <x:c r="B218" s="5" t="n"/>
      <x:c r="E218" s="4" t="n"/>
      <x:c r="F218" s="5" t="n"/>
      <x:c r="I218" s="4" t="n"/>
      <x:c r="J218" s="4" t="str">
        <x:f>IF(OR(E218="",I218=""),"",E218-I218)</x:f>
      </x:c>
      <x:c r="K218" t="str">
        <x:f>IF(OR(B218="",F218=""),"",B218-F218)</x:f>
      </x:c>
      <x:c r="L218" t="str">
        <x:f>IF(A218="","",IF(OR(C218="",G218=""),"Missing Ref","Check"))</x:f>
      </x:c>
      <x:c r="N218" t="str">
        <x:f>IF(A218="","",IF(OR(I218="",ABS(IF(J218="",0,J218))&gt;=0.01,L218="Missing Ref"),"Unmatched","Matched"))</x:f>
      </x:c>
    </x:row>
    <x:row r="219">
      <x:c r="B219" s="5" t="n"/>
      <x:c r="E219" s="4" t="n"/>
      <x:c r="F219" s="5" t="n"/>
      <x:c r="I219" s="4" t="n"/>
      <x:c r="J219" s="4" t="str">
        <x:f>IF(OR(E219="",I219=""),"",E219-I219)</x:f>
      </x:c>
      <x:c r="K219" t="str">
        <x:f>IF(OR(B219="",F219=""),"",B219-F219)</x:f>
      </x:c>
      <x:c r="L219" t="str">
        <x:f>IF(A219="","",IF(OR(C219="",G219=""),"Missing Ref","Check"))</x:f>
      </x:c>
      <x:c r="N219" t="str">
        <x:f>IF(A219="","",IF(OR(I219="",ABS(IF(J219="",0,J219))&gt;=0.01,L219="Missing Ref"),"Unmatched","Matched"))</x:f>
      </x:c>
    </x:row>
    <x:row r="220">
      <x:c r="B220" s="5" t="n"/>
      <x:c r="E220" s="4" t="n"/>
      <x:c r="F220" s="5" t="n"/>
      <x:c r="I220" s="4" t="n"/>
      <x:c r="J220" s="4" t="str">
        <x:f>IF(OR(E220="",I220=""),"",E220-I220)</x:f>
      </x:c>
      <x:c r="K220" t="str">
        <x:f>IF(OR(B220="",F220=""),"",B220-F220)</x:f>
      </x:c>
      <x:c r="L220" t="str">
        <x:f>IF(A220="","",IF(OR(C220="",G220=""),"Missing Ref","Check"))</x:f>
      </x:c>
      <x:c r="N220" t="str">
        <x:f>IF(A220="","",IF(OR(I220="",ABS(IF(J220="",0,J220))&gt;=0.01,L220="Missing Ref"),"Unmatched","Matched"))</x:f>
      </x:c>
    </x:row>
    <x:row r="221">
      <x:c r="B221" s="5" t="n"/>
      <x:c r="E221" s="4" t="n"/>
      <x:c r="F221" s="5" t="n"/>
      <x:c r="I221" s="4" t="n"/>
      <x:c r="J221" s="4" t="str">
        <x:f>IF(OR(E221="",I221=""),"",E221-I221)</x:f>
      </x:c>
      <x:c r="K221" t="str">
        <x:f>IF(OR(B221="",F221=""),"",B221-F221)</x:f>
      </x:c>
      <x:c r="L221" t="str">
        <x:f>IF(A221="","",IF(OR(C221="",G221=""),"Missing Ref","Check"))</x:f>
      </x:c>
      <x:c r="N221" t="str">
        <x:f>IF(A221="","",IF(OR(I221="",ABS(IF(J221="",0,J221))&gt;=0.01,L221="Missing Ref"),"Unmatched","Matched"))</x:f>
      </x:c>
    </x:row>
    <x:row r="222">
      <x:c r="B222" s="5" t="n"/>
      <x:c r="E222" s="4" t="n"/>
      <x:c r="F222" s="5" t="n"/>
      <x:c r="I222" s="4" t="n"/>
      <x:c r="J222" s="4" t="str">
        <x:f>IF(OR(E222="",I222=""),"",E222-I222)</x:f>
      </x:c>
      <x:c r="K222" t="str">
        <x:f>IF(OR(B222="",F222=""),"",B222-F222)</x:f>
      </x:c>
      <x:c r="L222" t="str">
        <x:f>IF(A222="","",IF(OR(C222="",G222=""),"Missing Ref","Check"))</x:f>
      </x:c>
      <x:c r="N222" t="str">
        <x:f>IF(A222="","",IF(OR(I222="",ABS(IF(J222="",0,J222))&gt;=0.01,L222="Missing Ref"),"Unmatched","Matched"))</x:f>
      </x:c>
    </x:row>
    <x:row r="223">
      <x:c r="B223" s="5" t="n"/>
      <x:c r="E223" s="4" t="n"/>
      <x:c r="F223" s="5" t="n"/>
      <x:c r="I223" s="4" t="n"/>
      <x:c r="J223" s="4" t="str">
        <x:f>IF(OR(E223="",I223=""),"",E223-I223)</x:f>
      </x:c>
      <x:c r="K223" t="str">
        <x:f>IF(OR(B223="",F223=""),"",B223-F223)</x:f>
      </x:c>
      <x:c r="L223" t="str">
        <x:f>IF(A223="","",IF(OR(C223="",G223=""),"Missing Ref","Check"))</x:f>
      </x:c>
      <x:c r="N223" t="str">
        <x:f>IF(A223="","",IF(OR(I223="",ABS(IF(J223="",0,J223))&gt;=0.01,L223="Missing Ref"),"Unmatched","Matched"))</x:f>
      </x:c>
    </x:row>
    <x:row r="224">
      <x:c r="B224" s="5" t="n"/>
      <x:c r="E224" s="4" t="n"/>
      <x:c r="F224" s="5" t="n"/>
      <x:c r="I224" s="4" t="n"/>
      <x:c r="J224" s="4" t="str">
        <x:f>IF(OR(E224="",I224=""),"",E224-I224)</x:f>
      </x:c>
      <x:c r="K224" t="str">
        <x:f>IF(OR(B224="",F224=""),"",B224-F224)</x:f>
      </x:c>
      <x:c r="L224" t="str">
        <x:f>IF(A224="","",IF(OR(C224="",G224=""),"Missing Ref","Check"))</x:f>
      </x:c>
      <x:c r="N224" t="str">
        <x:f>IF(A224="","",IF(OR(I224="",ABS(IF(J224="",0,J224))&gt;=0.01,L224="Missing Ref"),"Unmatched","Matched"))</x:f>
      </x:c>
    </x:row>
    <x:row r="225">
      <x:c r="B225" s="5" t="n"/>
      <x:c r="E225" s="4" t="n"/>
      <x:c r="F225" s="5" t="n"/>
      <x:c r="I225" s="4" t="n"/>
      <x:c r="J225" s="4" t="str">
        <x:f>IF(OR(E225="",I225=""),"",E225-I225)</x:f>
      </x:c>
      <x:c r="K225" t="str">
        <x:f>IF(OR(B225="",F225=""),"",B225-F225)</x:f>
      </x:c>
      <x:c r="L225" t="str">
        <x:f>IF(A225="","",IF(OR(C225="",G225=""),"Missing Ref","Check"))</x:f>
      </x:c>
      <x:c r="N225" t="str">
        <x:f>IF(A225="","",IF(OR(I225="",ABS(IF(J225="",0,J225))&gt;=0.01,L225="Missing Ref"),"Unmatched","Matched"))</x:f>
      </x:c>
    </x:row>
    <x:row r="226">
      <x:c r="B226" s="5" t="n"/>
      <x:c r="E226" s="4" t="n"/>
      <x:c r="F226" s="5" t="n"/>
      <x:c r="I226" s="4" t="n"/>
      <x:c r="J226" s="4" t="str">
        <x:f>IF(OR(E226="",I226=""),"",E226-I226)</x:f>
      </x:c>
      <x:c r="K226" t="str">
        <x:f>IF(OR(B226="",F226=""),"",B226-F226)</x:f>
      </x:c>
      <x:c r="L226" t="str">
        <x:f>IF(A226="","",IF(OR(C226="",G226=""),"Missing Ref","Check"))</x:f>
      </x:c>
      <x:c r="N226" t="str">
        <x:f>IF(A226="","",IF(OR(I226="",ABS(IF(J226="",0,J226))&gt;=0.01,L226="Missing Ref"),"Unmatched","Matched"))</x:f>
      </x:c>
    </x:row>
    <x:row r="227">
      <x:c r="B227" s="5" t="n"/>
      <x:c r="E227" s="4" t="n"/>
      <x:c r="F227" s="5" t="n"/>
      <x:c r="I227" s="4" t="n"/>
      <x:c r="J227" s="4" t="str">
        <x:f>IF(OR(E227="",I227=""),"",E227-I227)</x:f>
      </x:c>
      <x:c r="K227" t="str">
        <x:f>IF(OR(B227="",F227=""),"",B227-F227)</x:f>
      </x:c>
      <x:c r="L227" t="str">
        <x:f>IF(A227="","",IF(OR(C227="",G227=""),"Missing Ref","Check"))</x:f>
      </x:c>
      <x:c r="N227" t="str">
        <x:f>IF(A227="","",IF(OR(I227="",ABS(IF(J227="",0,J227))&gt;=0.01,L227="Missing Ref"),"Unmatched","Matched"))</x:f>
      </x:c>
    </x:row>
    <x:row r="228">
      <x:c r="B228" s="5" t="n"/>
      <x:c r="E228" s="4" t="n"/>
      <x:c r="F228" s="5" t="n"/>
      <x:c r="I228" s="4" t="n"/>
      <x:c r="J228" s="4" t="str">
        <x:f>IF(OR(E228="",I228=""),"",E228-I228)</x:f>
      </x:c>
      <x:c r="K228" t="str">
        <x:f>IF(OR(B228="",F228=""),"",B228-F228)</x:f>
      </x:c>
      <x:c r="L228" t="str">
        <x:f>IF(A228="","",IF(OR(C228="",G228=""),"Missing Ref","Check"))</x:f>
      </x:c>
      <x:c r="N228" t="str">
        <x:f>IF(A228="","",IF(OR(I228="",ABS(IF(J228="",0,J228))&gt;=0.01,L228="Missing Ref"),"Unmatched","Matched"))</x:f>
      </x:c>
    </x:row>
    <x:row r="229">
      <x:c r="B229" s="5" t="n"/>
      <x:c r="E229" s="4" t="n"/>
      <x:c r="F229" s="5" t="n"/>
      <x:c r="I229" s="4" t="n"/>
      <x:c r="J229" s="4" t="str">
        <x:f>IF(OR(E229="",I229=""),"",E229-I229)</x:f>
      </x:c>
      <x:c r="K229" t="str">
        <x:f>IF(OR(B229="",F229=""),"",B229-F229)</x:f>
      </x:c>
      <x:c r="L229" t="str">
        <x:f>IF(A229="","",IF(OR(C229="",G229=""),"Missing Ref","Check"))</x:f>
      </x:c>
      <x:c r="N229" t="str">
        <x:f>IF(A229="","",IF(OR(I229="",ABS(IF(J229="",0,J229))&gt;=0.01,L229="Missing Ref"),"Unmatched","Matched"))</x:f>
      </x:c>
    </x:row>
    <x:row r="230">
      <x:c r="B230" s="5" t="n"/>
      <x:c r="E230" s="4" t="n"/>
      <x:c r="F230" s="5" t="n"/>
      <x:c r="I230" s="4" t="n"/>
      <x:c r="J230" s="4" t="str">
        <x:f>IF(OR(E230="",I230=""),"",E230-I230)</x:f>
      </x:c>
      <x:c r="K230" t="str">
        <x:f>IF(OR(B230="",F230=""),"",B230-F230)</x:f>
      </x:c>
      <x:c r="L230" t="str">
        <x:f>IF(A230="","",IF(OR(C230="",G230=""),"Missing Ref","Check"))</x:f>
      </x:c>
      <x:c r="N230" t="str">
        <x:f>IF(A230="","",IF(OR(I230="",ABS(IF(J230="",0,J230))&gt;=0.01,L230="Missing Ref"),"Unmatched","Matched"))</x:f>
      </x:c>
    </x:row>
    <x:row r="231">
      <x:c r="B231" s="5" t="n"/>
      <x:c r="E231" s="4" t="n"/>
      <x:c r="F231" s="5" t="n"/>
      <x:c r="I231" s="4" t="n"/>
      <x:c r="J231" s="4" t="str">
        <x:f>IF(OR(E231="",I231=""),"",E231-I231)</x:f>
      </x:c>
      <x:c r="K231" t="str">
        <x:f>IF(OR(B231="",F231=""),"",B231-F231)</x:f>
      </x:c>
      <x:c r="L231" t="str">
        <x:f>IF(A231="","",IF(OR(C231="",G231=""),"Missing Ref","Check"))</x:f>
      </x:c>
      <x:c r="N231" t="str">
        <x:f>IF(A231="","",IF(OR(I231="",ABS(IF(J231="",0,J231))&gt;=0.01,L231="Missing Ref"),"Unmatched","Matched"))</x:f>
      </x:c>
    </x:row>
    <x:row r="232">
      <x:c r="B232" s="5" t="n"/>
      <x:c r="E232" s="4" t="n"/>
      <x:c r="F232" s="5" t="n"/>
      <x:c r="I232" s="4" t="n"/>
      <x:c r="J232" s="4" t="str">
        <x:f>IF(OR(E232="",I232=""),"",E232-I232)</x:f>
      </x:c>
      <x:c r="K232" t="str">
        <x:f>IF(OR(B232="",F232=""),"",B232-F232)</x:f>
      </x:c>
      <x:c r="L232" t="str">
        <x:f>IF(A232="","",IF(OR(C232="",G232=""),"Missing Ref","Check"))</x:f>
      </x:c>
      <x:c r="N232" t="str">
        <x:f>IF(A232="","",IF(OR(I232="",ABS(IF(J232="",0,J232))&gt;=0.01,L232="Missing Ref"),"Unmatched","Matched"))</x:f>
      </x:c>
    </x:row>
    <x:row r="233">
      <x:c r="B233" s="5" t="n"/>
      <x:c r="E233" s="4" t="n"/>
      <x:c r="F233" s="5" t="n"/>
      <x:c r="I233" s="4" t="n"/>
      <x:c r="J233" s="4" t="str">
        <x:f>IF(OR(E233="",I233=""),"",E233-I233)</x:f>
      </x:c>
      <x:c r="K233" t="str">
        <x:f>IF(OR(B233="",F233=""),"",B233-F233)</x:f>
      </x:c>
      <x:c r="L233" t="str">
        <x:f>IF(A233="","",IF(OR(C233="",G233=""),"Missing Ref","Check"))</x:f>
      </x:c>
      <x:c r="N233" t="str">
        <x:f>IF(A233="","",IF(OR(I233="",ABS(IF(J233="",0,J233))&gt;=0.01,L233="Missing Ref"),"Unmatched","Matched"))</x:f>
      </x:c>
    </x:row>
    <x:row r="234">
      <x:c r="B234" s="5" t="n"/>
      <x:c r="E234" s="4" t="n"/>
      <x:c r="F234" s="5" t="n"/>
      <x:c r="I234" s="4" t="n"/>
      <x:c r="J234" s="4" t="str">
        <x:f>IF(OR(E234="",I234=""),"",E234-I234)</x:f>
      </x:c>
      <x:c r="K234" t="str">
        <x:f>IF(OR(B234="",F234=""),"",B234-F234)</x:f>
      </x:c>
      <x:c r="L234" t="str">
        <x:f>IF(A234="","",IF(OR(C234="",G234=""),"Missing Ref","Check"))</x:f>
      </x:c>
      <x:c r="N234" t="str">
        <x:f>IF(A234="","",IF(OR(I234="",ABS(IF(J234="",0,J234))&gt;=0.01,L234="Missing Ref"),"Unmatched","Matched"))</x:f>
      </x:c>
    </x:row>
    <x:row r="235">
      <x:c r="B235" s="5" t="n"/>
      <x:c r="E235" s="4" t="n"/>
      <x:c r="F235" s="5" t="n"/>
      <x:c r="I235" s="4" t="n"/>
      <x:c r="J235" s="4" t="str">
        <x:f>IF(OR(E235="",I235=""),"",E235-I235)</x:f>
      </x:c>
      <x:c r="K235" t="str">
        <x:f>IF(OR(B235="",F235=""),"",B235-F235)</x:f>
      </x:c>
      <x:c r="L235" t="str">
        <x:f>IF(A235="","",IF(OR(C235="",G235=""),"Missing Ref","Check"))</x:f>
      </x:c>
      <x:c r="N235" t="str">
        <x:f>IF(A235="","",IF(OR(I235="",ABS(IF(J235="",0,J235))&gt;=0.01,L235="Missing Ref"),"Unmatched","Matched"))</x:f>
      </x:c>
    </x:row>
    <x:row r="236">
      <x:c r="B236" s="5" t="n"/>
      <x:c r="E236" s="4" t="n"/>
      <x:c r="F236" s="5" t="n"/>
      <x:c r="I236" s="4" t="n"/>
      <x:c r="J236" s="4" t="str">
        <x:f>IF(OR(E236="",I236=""),"",E236-I236)</x:f>
      </x:c>
      <x:c r="K236" t="str">
        <x:f>IF(OR(B236="",F236=""),"",B236-F236)</x:f>
      </x:c>
      <x:c r="L236" t="str">
        <x:f>IF(A236="","",IF(OR(C236="",G236=""),"Missing Ref","Check"))</x:f>
      </x:c>
      <x:c r="N236" t="str">
        <x:f>IF(A236="","",IF(OR(I236="",ABS(IF(J236="",0,J236))&gt;=0.01,L236="Missing Ref"),"Unmatched","Matched"))</x:f>
      </x:c>
    </x:row>
    <x:row r="237">
      <x:c r="B237" s="5" t="n"/>
      <x:c r="E237" s="4" t="n"/>
      <x:c r="F237" s="5" t="n"/>
      <x:c r="I237" s="4" t="n"/>
      <x:c r="J237" s="4" t="str">
        <x:f>IF(OR(E237="",I237=""),"",E237-I237)</x:f>
      </x:c>
      <x:c r="K237" t="str">
        <x:f>IF(OR(B237="",F237=""),"",B237-F237)</x:f>
      </x:c>
      <x:c r="L237" t="str">
        <x:f>IF(A237="","",IF(OR(C237="",G237=""),"Missing Ref","Check"))</x:f>
      </x:c>
      <x:c r="N237" t="str">
        <x:f>IF(A237="","",IF(OR(I237="",ABS(IF(J237="",0,J237))&gt;=0.01,L237="Missing Ref"),"Unmatched","Matched"))</x:f>
      </x:c>
    </x:row>
    <x:row r="238">
      <x:c r="B238" s="5" t="n"/>
      <x:c r="E238" s="4" t="n"/>
      <x:c r="F238" s="5" t="n"/>
      <x:c r="I238" s="4" t="n"/>
      <x:c r="J238" s="4" t="str">
        <x:f>IF(OR(E238="",I238=""),"",E238-I238)</x:f>
      </x:c>
      <x:c r="K238" t="str">
        <x:f>IF(OR(B238="",F238=""),"",B238-F238)</x:f>
      </x:c>
      <x:c r="L238" t="str">
        <x:f>IF(A238="","",IF(OR(C238="",G238=""),"Missing Ref","Check"))</x:f>
      </x:c>
      <x:c r="N238" t="str">
        <x:f>IF(A238="","",IF(OR(I238="",ABS(IF(J238="",0,J238))&gt;=0.01,L238="Missing Ref"),"Unmatched","Matched"))</x:f>
      </x:c>
    </x:row>
    <x:row r="239">
      <x:c r="B239" s="5" t="n"/>
      <x:c r="E239" s="4" t="n"/>
      <x:c r="F239" s="5" t="n"/>
      <x:c r="I239" s="4" t="n"/>
      <x:c r="J239" s="4" t="str">
        <x:f>IF(OR(E239="",I239=""),"",E239-I239)</x:f>
      </x:c>
      <x:c r="K239" t="str">
        <x:f>IF(OR(B239="",F239=""),"",B239-F239)</x:f>
      </x:c>
      <x:c r="L239" t="str">
        <x:f>IF(A239="","",IF(OR(C239="",G239=""),"Missing Ref","Check"))</x:f>
      </x:c>
      <x:c r="N239" t="str">
        <x:f>IF(A239="","",IF(OR(I239="",ABS(IF(J239="",0,J239))&gt;=0.01,L239="Missing Ref"),"Unmatched","Matched"))</x:f>
      </x:c>
    </x:row>
    <x:row r="240">
      <x:c r="B240" s="5" t="n"/>
      <x:c r="E240" s="4" t="n"/>
      <x:c r="F240" s="5" t="n"/>
      <x:c r="I240" s="4" t="n"/>
      <x:c r="J240" s="4" t="str">
        <x:f>IF(OR(E240="",I240=""),"",E240-I240)</x:f>
      </x:c>
      <x:c r="K240" t="str">
        <x:f>IF(OR(B240="",F240=""),"",B240-F240)</x:f>
      </x:c>
      <x:c r="L240" t="str">
        <x:f>IF(A240="","",IF(OR(C240="",G240=""),"Missing Ref","Check"))</x:f>
      </x:c>
      <x:c r="N240" t="str">
        <x:f>IF(A240="","",IF(OR(I240="",ABS(IF(J240="",0,J240))&gt;=0.01,L240="Missing Ref"),"Unmatched","Matched"))</x:f>
      </x:c>
    </x:row>
    <x:row r="241">
      <x:c r="B241" s="5" t="n"/>
      <x:c r="E241" s="4" t="n"/>
      <x:c r="F241" s="5" t="n"/>
      <x:c r="I241" s="4" t="n"/>
      <x:c r="J241" s="4" t="str">
        <x:f>IF(OR(E241="",I241=""),"",E241-I241)</x:f>
      </x:c>
      <x:c r="K241" t="str">
        <x:f>IF(OR(B241="",F241=""),"",B241-F241)</x:f>
      </x:c>
      <x:c r="L241" t="str">
        <x:f>IF(A241="","",IF(OR(C241="",G241=""),"Missing Ref","Check"))</x:f>
      </x:c>
      <x:c r="N241" t="str">
        <x:f>IF(A241="","",IF(OR(I241="",ABS(IF(J241="",0,J241))&gt;=0.01,L241="Missing Ref"),"Unmatched","Matched"))</x:f>
      </x:c>
    </x:row>
    <x:row r="242">
      <x:c r="B242" s="5" t="n"/>
      <x:c r="E242" s="4" t="n"/>
      <x:c r="F242" s="5" t="n"/>
      <x:c r="I242" s="4" t="n"/>
      <x:c r="J242" s="4" t="str">
        <x:f>IF(OR(E242="",I242=""),"",E242-I242)</x:f>
      </x:c>
      <x:c r="K242" t="str">
        <x:f>IF(OR(B242="",F242=""),"",B242-F242)</x:f>
      </x:c>
      <x:c r="L242" t="str">
        <x:f>IF(A242="","",IF(OR(C242="",G242=""),"Missing Ref","Check"))</x:f>
      </x:c>
      <x:c r="N242" t="str">
        <x:f>IF(A242="","",IF(OR(I242="",ABS(IF(J242="",0,J242))&gt;=0.01,L242="Missing Ref"),"Unmatched","Matched"))</x:f>
      </x:c>
    </x:row>
    <x:row r="243">
      <x:c r="B243" s="5" t="n"/>
      <x:c r="E243" s="4" t="n"/>
      <x:c r="F243" s="5" t="n"/>
      <x:c r="I243" s="4" t="n"/>
      <x:c r="J243" s="4" t="str">
        <x:f>IF(OR(E243="",I243=""),"",E243-I243)</x:f>
      </x:c>
      <x:c r="K243" t="str">
        <x:f>IF(OR(B243="",F243=""),"",B243-F243)</x:f>
      </x:c>
      <x:c r="L243" t="str">
        <x:f>IF(A243="","",IF(OR(C243="",G243=""),"Missing Ref","Check"))</x:f>
      </x:c>
      <x:c r="N243" t="str">
        <x:f>IF(A243="","",IF(OR(I243="",ABS(IF(J243="",0,J243))&gt;=0.01,L243="Missing Ref"),"Unmatched","Matched"))</x:f>
      </x:c>
    </x:row>
    <x:row r="244">
      <x:c r="B244" s="5" t="n"/>
      <x:c r="E244" s="4" t="n"/>
      <x:c r="F244" s="5" t="n"/>
      <x:c r="I244" s="4" t="n"/>
      <x:c r="J244" s="4" t="str">
        <x:f>IF(OR(E244="",I244=""),"",E244-I244)</x:f>
      </x:c>
      <x:c r="K244" t="str">
        <x:f>IF(OR(B244="",F244=""),"",B244-F244)</x:f>
      </x:c>
      <x:c r="L244" t="str">
        <x:f>IF(A244="","",IF(OR(C244="",G244=""),"Missing Ref","Check"))</x:f>
      </x:c>
      <x:c r="N244" t="str">
        <x:f>IF(A244="","",IF(OR(I244="",ABS(IF(J244="",0,J244))&gt;=0.01,L244="Missing Ref"),"Unmatched","Matched"))</x:f>
      </x:c>
    </x:row>
    <x:row r="245">
      <x:c r="B245" s="5" t="n"/>
      <x:c r="E245" s="4" t="n"/>
      <x:c r="F245" s="5" t="n"/>
      <x:c r="I245" s="4" t="n"/>
      <x:c r="J245" s="4" t="str">
        <x:f>IF(OR(E245="",I245=""),"",E245-I245)</x:f>
      </x:c>
      <x:c r="K245" t="str">
        <x:f>IF(OR(B245="",F245=""),"",B245-F245)</x:f>
      </x:c>
      <x:c r="L245" t="str">
        <x:f>IF(A245="","",IF(OR(C245="",G245=""),"Missing Ref","Check"))</x:f>
      </x:c>
      <x:c r="N245" t="str">
        <x:f>IF(A245="","",IF(OR(I245="",ABS(IF(J245="",0,J245))&gt;=0.01,L245="Missing Ref"),"Unmatched","Matched"))</x:f>
      </x:c>
    </x:row>
    <x:row r="246">
      <x:c r="B246" s="5" t="n"/>
      <x:c r="E246" s="4" t="n"/>
      <x:c r="F246" s="5" t="n"/>
      <x:c r="I246" s="4" t="n"/>
      <x:c r="J246" s="4" t="str">
        <x:f>IF(OR(E246="",I246=""),"",E246-I246)</x:f>
      </x:c>
      <x:c r="K246" t="str">
        <x:f>IF(OR(B246="",F246=""),"",B246-F246)</x:f>
      </x:c>
      <x:c r="L246" t="str">
        <x:f>IF(A246="","",IF(OR(C246="",G246=""),"Missing Ref","Check"))</x:f>
      </x:c>
      <x:c r="N246" t="str">
        <x:f>IF(A246="","",IF(OR(I246="",ABS(IF(J246="",0,J246))&gt;=0.01,L246="Missing Ref"),"Unmatched","Matched"))</x:f>
      </x:c>
    </x:row>
    <x:row r="247">
      <x:c r="B247" s="5" t="n"/>
      <x:c r="E247" s="4" t="n"/>
      <x:c r="F247" s="5" t="n"/>
      <x:c r="I247" s="4" t="n"/>
      <x:c r="J247" s="4" t="str">
        <x:f>IF(OR(E247="",I247=""),"",E247-I247)</x:f>
      </x:c>
      <x:c r="K247" t="str">
        <x:f>IF(OR(B247="",F247=""),"",B247-F247)</x:f>
      </x:c>
      <x:c r="L247" t="str">
        <x:f>IF(A247="","",IF(OR(C247="",G247=""),"Missing Ref","Check"))</x:f>
      </x:c>
      <x:c r="N247" t="str">
        <x:f>IF(A247="","",IF(OR(I247="",ABS(IF(J247="",0,J247))&gt;=0.01,L247="Missing Ref"),"Unmatched","Matched"))</x:f>
      </x:c>
    </x:row>
    <x:row r="248">
      <x:c r="B248" s="5" t="n"/>
      <x:c r="E248" s="4" t="n"/>
      <x:c r="F248" s="5" t="n"/>
      <x:c r="I248" s="4" t="n"/>
      <x:c r="J248" s="4" t="str">
        <x:f>IF(OR(E248="",I248=""),"",E248-I248)</x:f>
      </x:c>
      <x:c r="K248" t="str">
        <x:f>IF(OR(B248="",F248=""),"",B248-F248)</x:f>
      </x:c>
      <x:c r="L248" t="str">
        <x:f>IF(A248="","",IF(OR(C248="",G248=""),"Missing Ref","Check"))</x:f>
      </x:c>
      <x:c r="N248" t="str">
        <x:f>IF(A248="","",IF(OR(I248="",ABS(IF(J248="",0,J248))&gt;=0.01,L248="Missing Ref"),"Unmatched","Matched"))</x:f>
      </x:c>
    </x:row>
    <x:row r="249">
      <x:c r="B249" s="5" t="n"/>
      <x:c r="E249" s="4" t="n"/>
      <x:c r="F249" s="5" t="n"/>
      <x:c r="I249" s="4" t="n"/>
      <x:c r="J249" s="4" t="str">
        <x:f>IF(OR(E249="",I249=""),"",E249-I249)</x:f>
      </x:c>
      <x:c r="K249" t="str">
        <x:f>IF(OR(B249="",F249=""),"",B249-F249)</x:f>
      </x:c>
      <x:c r="L249" t="str">
        <x:f>IF(A249="","",IF(OR(C249="",G249=""),"Missing Ref","Check"))</x:f>
      </x:c>
      <x:c r="N249" t="str">
        <x:f>IF(A249="","",IF(OR(I249="",ABS(IF(J249="",0,J249))&gt;=0.01,L249="Missing Ref"),"Unmatched","Matched"))</x:f>
      </x:c>
    </x:row>
    <x:row r="250">
      <x:c r="B250" s="5" t="n"/>
      <x:c r="E250" s="4" t="n"/>
      <x:c r="F250" s="5" t="n"/>
      <x:c r="I250" s="4" t="n"/>
      <x:c r="J250" s="4" t="str">
        <x:f>IF(OR(E250="",I250=""),"",E250-I250)</x:f>
      </x:c>
      <x:c r="K250" t="str">
        <x:f>IF(OR(B250="",F250=""),"",B250-F250)</x:f>
      </x:c>
      <x:c r="L250" t="str">
        <x:f>IF(A250="","",IF(OR(C250="",G250=""),"Missing Ref","Check"))</x:f>
      </x:c>
      <x:c r="N250" t="str">
        <x:f>IF(A250="","",IF(OR(I250="",ABS(IF(J250="",0,J250))&gt;=0.01,L250="Missing Ref"),"Unmatched","Matched"))</x:f>
      </x:c>
    </x:row>
    <x:row r="251">
      <x:c r="B251" s="5" t="n"/>
      <x:c r="E251" s="4" t="n"/>
      <x:c r="F251" s="5" t="n"/>
      <x:c r="I251" s="4" t="n"/>
      <x:c r="J251" s="4" t="str">
        <x:f>IF(OR(E251="",I251=""),"",E251-I251)</x:f>
      </x:c>
      <x:c r="K251" t="str">
        <x:f>IF(OR(B251="",F251=""),"",B251-F251)</x:f>
      </x:c>
      <x:c r="L251" t="str">
        <x:f>IF(A251="","",IF(OR(C251="",G251=""),"Missing Ref","Check"))</x:f>
      </x:c>
      <x:c r="N251" t="str">
        <x:f>IF(A251="","",IF(OR(I251="",ABS(IF(J251="",0,J251))&gt;=0.01,L251="Missing Ref"),"Unmatched","Matched"))</x:f>
      </x:c>
    </x:row>
    <x:row r="252">
      <x:c r="B252" s="5" t="n"/>
      <x:c r="E252" s="4" t="n"/>
      <x:c r="F252" s="5" t="n"/>
      <x:c r="I252" s="4" t="n"/>
      <x:c r="J252" s="4" t="str">
        <x:f>IF(OR(E252="",I252=""),"",E252-I252)</x:f>
      </x:c>
      <x:c r="K252" t="str">
        <x:f>IF(OR(B252="",F252=""),"",B252-F252)</x:f>
      </x:c>
      <x:c r="L252" t="str">
        <x:f>IF(A252="","",IF(OR(C252="",G252=""),"Missing Ref","Check"))</x:f>
      </x:c>
      <x:c r="N252" t="str">
        <x:f>IF(A252="","",IF(OR(I252="",ABS(IF(J252="",0,J252))&gt;=0.01,L252="Missing Ref"),"Unmatched","Matched"))</x:f>
      </x:c>
    </x:row>
    <x:row r="253">
      <x:c r="B253" s="5" t="n"/>
      <x:c r="E253" s="4" t="n"/>
      <x:c r="F253" s="5" t="n"/>
      <x:c r="I253" s="4" t="n"/>
      <x:c r="J253" s="4" t="str">
        <x:f>IF(OR(E253="",I253=""),"",E253-I253)</x:f>
      </x:c>
      <x:c r="K253" t="str">
        <x:f>IF(OR(B253="",F253=""),"",B253-F253)</x:f>
      </x:c>
      <x:c r="L253" t="str">
        <x:f>IF(A253="","",IF(OR(C253="",G253=""),"Missing Ref","Check"))</x:f>
      </x:c>
      <x:c r="N253" t="str">
        <x:f>IF(A253="","",IF(OR(I253="",ABS(IF(J253="",0,J253))&gt;=0.01,L253="Missing Ref"),"Unmatched","Matched"))</x:f>
      </x:c>
    </x:row>
    <x:row r="254">
      <x:c r="B254" s="5" t="n"/>
      <x:c r="E254" s="4" t="n"/>
      <x:c r="F254" s="5" t="n"/>
      <x:c r="I254" s="4" t="n"/>
      <x:c r="J254" s="4" t="str">
        <x:f>IF(OR(E254="",I254=""),"",E254-I254)</x:f>
      </x:c>
      <x:c r="K254" t="str">
        <x:f>IF(OR(B254="",F254=""),"",B254-F254)</x:f>
      </x:c>
      <x:c r="L254" t="str">
        <x:f>IF(A254="","",IF(OR(C254="",G254=""),"Missing Ref","Check"))</x:f>
      </x:c>
      <x:c r="N254" t="str">
        <x:f>IF(A254="","",IF(OR(I254="",ABS(IF(J254="",0,J254))&gt;=0.01,L254="Missing Ref"),"Unmatched","Matched"))</x:f>
      </x:c>
    </x:row>
    <x:row r="255">
      <x:c r="B255" s="5" t="n"/>
      <x:c r="E255" s="4" t="n"/>
      <x:c r="F255" s="5" t="n"/>
      <x:c r="I255" s="4" t="n"/>
      <x:c r="J255" s="4" t="str">
        <x:f>IF(OR(E255="",I255=""),"",E255-I255)</x:f>
      </x:c>
      <x:c r="K255" t="str">
        <x:f>IF(OR(B255="",F255=""),"",B255-F255)</x:f>
      </x:c>
      <x:c r="L255" t="str">
        <x:f>IF(A255="","",IF(OR(C255="",G255=""),"Missing Ref","Check"))</x:f>
      </x:c>
      <x:c r="N255" t="str">
        <x:f>IF(A255="","",IF(OR(I255="",ABS(IF(J255="",0,J255))&gt;=0.01,L255="Missing Ref"),"Unmatched","Matched"))</x:f>
      </x:c>
    </x:row>
    <x:row r="256">
      <x:c r="B256" s="5" t="n"/>
      <x:c r="E256" s="4" t="n"/>
      <x:c r="F256" s="5" t="n"/>
      <x:c r="I256" s="4" t="n"/>
      <x:c r="J256" s="4" t="str">
        <x:f>IF(OR(E256="",I256=""),"",E256-I256)</x:f>
      </x:c>
      <x:c r="K256" t="str">
        <x:f>IF(OR(B256="",F256=""),"",B256-F256)</x:f>
      </x:c>
      <x:c r="L256" t="str">
        <x:f>IF(A256="","",IF(OR(C256="",G256=""),"Missing Ref","Check"))</x:f>
      </x:c>
      <x:c r="N256" t="str">
        <x:f>IF(A256="","",IF(OR(I256="",ABS(IF(J256="",0,J256))&gt;=0.01,L256="Missing Ref"),"Unmatched","Matched"))</x:f>
      </x:c>
    </x:row>
    <x:row r="257">
      <x:c r="B257" s="5" t="n"/>
      <x:c r="E257" s="4" t="n"/>
      <x:c r="F257" s="5" t="n"/>
      <x:c r="I257" s="4" t="n"/>
      <x:c r="J257" s="4" t="str">
        <x:f>IF(OR(E257="",I257=""),"",E257-I257)</x:f>
      </x:c>
      <x:c r="K257" t="str">
        <x:f>IF(OR(B257="",F257=""),"",B257-F257)</x:f>
      </x:c>
      <x:c r="L257" t="str">
        <x:f>IF(A257="","",IF(OR(C257="",G257=""),"Missing Ref","Check"))</x:f>
      </x:c>
      <x:c r="N257" t="str">
        <x:f>IF(A257="","",IF(OR(I257="",ABS(IF(J257="",0,J257))&gt;=0.01,L257="Missing Ref"),"Unmatched","Matched"))</x:f>
      </x:c>
    </x:row>
    <x:row r="258">
      <x:c r="B258" s="5" t="n"/>
      <x:c r="E258" s="4" t="n"/>
      <x:c r="F258" s="5" t="n"/>
      <x:c r="I258" s="4" t="n"/>
      <x:c r="J258" s="4" t="str">
        <x:f>IF(OR(E258="",I258=""),"",E258-I258)</x:f>
      </x:c>
      <x:c r="K258" t="str">
        <x:f>IF(OR(B258="",F258=""),"",B258-F258)</x:f>
      </x:c>
      <x:c r="L258" t="str">
        <x:f>IF(A258="","",IF(OR(C258="",G258=""),"Missing Ref","Check"))</x:f>
      </x:c>
      <x:c r="N258" t="str">
        <x:f>IF(A258="","",IF(OR(I258="",ABS(IF(J258="",0,J258))&gt;=0.01,L258="Missing Ref"),"Unmatched","Matched"))</x:f>
      </x:c>
    </x:row>
    <x:row r="259">
      <x:c r="B259" s="5" t="n"/>
      <x:c r="E259" s="4" t="n"/>
      <x:c r="F259" s="5" t="n"/>
      <x:c r="I259" s="4" t="n"/>
      <x:c r="J259" s="4" t="str">
        <x:f>IF(OR(E259="",I259=""),"",E259-I259)</x:f>
      </x:c>
      <x:c r="K259" t="str">
        <x:f>IF(OR(B259="",F259=""),"",B259-F259)</x:f>
      </x:c>
      <x:c r="L259" t="str">
        <x:f>IF(A259="","",IF(OR(C259="",G259=""),"Missing Ref","Check"))</x:f>
      </x:c>
      <x:c r="N259" t="str">
        <x:f>IF(A259="","",IF(OR(I259="",ABS(IF(J259="",0,J259))&gt;=0.01,L259="Missing Ref"),"Unmatched","Matched"))</x:f>
      </x:c>
    </x:row>
    <x:row r="260">
      <x:c r="B260" s="5" t="n"/>
      <x:c r="E260" s="4" t="n"/>
      <x:c r="F260" s="5" t="n"/>
      <x:c r="I260" s="4" t="n"/>
      <x:c r="J260" s="4" t="str">
        <x:f>IF(OR(E260="",I260=""),"",E260-I260)</x:f>
      </x:c>
      <x:c r="K260" t="str">
        <x:f>IF(OR(B260="",F260=""),"",B260-F260)</x:f>
      </x:c>
      <x:c r="L260" t="str">
        <x:f>IF(A260="","",IF(OR(C260="",G260=""),"Missing Ref","Check"))</x:f>
      </x:c>
      <x:c r="N260" t="str">
        <x:f>IF(A260="","",IF(OR(I260="",ABS(IF(J260="",0,J260))&gt;=0.01,L260="Missing Ref"),"Unmatched","Matched"))</x:f>
      </x:c>
    </x:row>
    <x:row r="261">
      <x:c r="B261" s="5" t="n"/>
      <x:c r="E261" s="4" t="n"/>
      <x:c r="F261" s="5" t="n"/>
      <x:c r="I261" s="4" t="n"/>
      <x:c r="J261" s="4" t="str">
        <x:f>IF(OR(E261="",I261=""),"",E261-I261)</x:f>
      </x:c>
      <x:c r="K261" t="str">
        <x:f>IF(OR(B261="",F261=""),"",B261-F261)</x:f>
      </x:c>
      <x:c r="L261" t="str">
        <x:f>IF(A261="","",IF(OR(C261="",G261=""),"Missing Ref","Check"))</x:f>
      </x:c>
      <x:c r="N261" t="str">
        <x:f>IF(A261="","",IF(OR(I261="",ABS(IF(J261="",0,J261))&gt;=0.01,L261="Missing Ref"),"Unmatched","Matched"))</x:f>
      </x:c>
    </x:row>
    <x:row r="262">
      <x:c r="B262" s="5" t="n"/>
      <x:c r="E262" s="4" t="n"/>
      <x:c r="F262" s="5" t="n"/>
      <x:c r="I262" s="4" t="n"/>
      <x:c r="J262" s="4" t="str">
        <x:f>IF(OR(E262="",I262=""),"",E262-I262)</x:f>
      </x:c>
      <x:c r="K262" t="str">
        <x:f>IF(OR(B262="",F262=""),"",B262-F262)</x:f>
      </x:c>
      <x:c r="L262" t="str">
        <x:f>IF(A262="","",IF(OR(C262="",G262=""),"Missing Ref","Check"))</x:f>
      </x:c>
      <x:c r="N262" t="str">
        <x:f>IF(A262="","",IF(OR(I262="",ABS(IF(J262="",0,J262))&gt;=0.01,L262="Missing Ref"),"Unmatched","Matched"))</x:f>
      </x:c>
    </x:row>
    <x:row r="263">
      <x:c r="B263" s="5" t="n"/>
      <x:c r="E263" s="4" t="n"/>
      <x:c r="F263" s="5" t="n"/>
      <x:c r="I263" s="4" t="n"/>
      <x:c r="J263" s="4" t="str">
        <x:f>IF(OR(E263="",I263=""),"",E263-I263)</x:f>
      </x:c>
      <x:c r="K263" t="str">
        <x:f>IF(OR(B263="",F263=""),"",B263-F263)</x:f>
      </x:c>
      <x:c r="L263" t="str">
        <x:f>IF(A263="","",IF(OR(C263="",G263=""),"Missing Ref","Check"))</x:f>
      </x:c>
      <x:c r="N263" t="str">
        <x:f>IF(A263="","",IF(OR(I263="",ABS(IF(J263="",0,J263))&gt;=0.01,L263="Missing Ref"),"Unmatched","Matched"))</x:f>
      </x:c>
    </x:row>
    <x:row r="264">
      <x:c r="B264" s="5" t="n"/>
      <x:c r="E264" s="4" t="n"/>
      <x:c r="F264" s="5" t="n"/>
      <x:c r="I264" s="4" t="n"/>
      <x:c r="J264" s="4" t="str">
        <x:f>IF(OR(E264="",I264=""),"",E264-I264)</x:f>
      </x:c>
      <x:c r="K264" t="str">
        <x:f>IF(OR(B264="",F264=""),"",B264-F264)</x:f>
      </x:c>
      <x:c r="L264" t="str">
        <x:f>IF(A264="","",IF(OR(C264="",G264=""),"Missing Ref","Check"))</x:f>
      </x:c>
      <x:c r="N264" t="str">
        <x:f>IF(A264="","",IF(OR(I264="",ABS(IF(J264="",0,J264))&gt;=0.01,L264="Missing Ref"),"Unmatched","Matched"))</x:f>
      </x:c>
    </x:row>
    <x:row r="265">
      <x:c r="B265" s="5" t="n"/>
      <x:c r="E265" s="4" t="n"/>
      <x:c r="F265" s="5" t="n"/>
      <x:c r="I265" s="4" t="n"/>
      <x:c r="J265" s="4" t="str">
        <x:f>IF(OR(E265="",I265=""),"",E265-I265)</x:f>
      </x:c>
      <x:c r="K265" t="str">
        <x:f>IF(OR(B265="",F265=""),"",B265-F265)</x:f>
      </x:c>
      <x:c r="L265" t="str">
        <x:f>IF(A265="","",IF(OR(C265="",G265=""),"Missing Ref","Check"))</x:f>
      </x:c>
      <x:c r="N265" t="str">
        <x:f>IF(A265="","",IF(OR(I265="",ABS(IF(J265="",0,J265))&gt;=0.01,L265="Missing Ref"),"Unmatched","Matched"))</x:f>
      </x:c>
    </x:row>
    <x:row r="266">
      <x:c r="B266" s="5" t="n"/>
      <x:c r="E266" s="4" t="n"/>
      <x:c r="F266" s="5" t="n"/>
      <x:c r="I266" s="4" t="n"/>
      <x:c r="J266" s="4" t="str">
        <x:f>IF(OR(E266="",I266=""),"",E266-I266)</x:f>
      </x:c>
      <x:c r="K266" t="str">
        <x:f>IF(OR(B266="",F266=""),"",B266-F266)</x:f>
      </x:c>
      <x:c r="L266" t="str">
        <x:f>IF(A266="","",IF(OR(C266="",G266=""),"Missing Ref","Check"))</x:f>
      </x:c>
      <x:c r="N266" t="str">
        <x:f>IF(A266="","",IF(OR(I266="",ABS(IF(J266="",0,J266))&gt;=0.01,L266="Missing Ref"),"Unmatched","Matched"))</x:f>
      </x:c>
    </x:row>
    <x:row r="267">
      <x:c r="B267" s="5" t="n"/>
      <x:c r="E267" s="4" t="n"/>
      <x:c r="F267" s="5" t="n"/>
      <x:c r="I267" s="4" t="n"/>
      <x:c r="J267" s="4" t="str">
        <x:f>IF(OR(E267="",I267=""),"",E267-I267)</x:f>
      </x:c>
      <x:c r="K267" t="str">
        <x:f>IF(OR(B267="",F267=""),"",B267-F267)</x:f>
      </x:c>
      <x:c r="L267" t="str">
        <x:f>IF(A267="","",IF(OR(C267="",G267=""),"Missing Ref","Check"))</x:f>
      </x:c>
      <x:c r="N267" t="str">
        <x:f>IF(A267="","",IF(OR(I267="",ABS(IF(J267="",0,J267))&gt;=0.01,L267="Missing Ref"),"Unmatched","Matched"))</x:f>
      </x:c>
    </x:row>
    <x:row r="268">
      <x:c r="B268" s="5" t="n"/>
      <x:c r="E268" s="4" t="n"/>
      <x:c r="F268" s="5" t="n"/>
      <x:c r="I268" s="4" t="n"/>
      <x:c r="J268" s="4" t="str">
        <x:f>IF(OR(E268="",I268=""),"",E268-I268)</x:f>
      </x:c>
      <x:c r="K268" t="str">
        <x:f>IF(OR(B268="",F268=""),"",B268-F268)</x:f>
      </x:c>
      <x:c r="L268" t="str">
        <x:f>IF(A268="","",IF(OR(C268="",G268=""),"Missing Ref","Check"))</x:f>
      </x:c>
      <x:c r="N268" t="str">
        <x:f>IF(A268="","",IF(OR(I268="",ABS(IF(J268="",0,J268))&gt;=0.01,L268="Missing Ref"),"Unmatched","Matched"))</x:f>
      </x:c>
    </x:row>
    <x:row r="269">
      <x:c r="B269" s="5" t="n"/>
      <x:c r="E269" s="4" t="n"/>
      <x:c r="F269" s="5" t="n"/>
      <x:c r="I269" s="4" t="n"/>
      <x:c r="J269" s="4" t="str">
        <x:f>IF(OR(E269="",I269=""),"",E269-I269)</x:f>
      </x:c>
      <x:c r="K269" t="str">
        <x:f>IF(OR(B269="",F269=""),"",B269-F269)</x:f>
      </x:c>
      <x:c r="L269" t="str">
        <x:f>IF(A269="","",IF(OR(C269="",G269=""),"Missing Ref","Check"))</x:f>
      </x:c>
      <x:c r="N269" t="str">
        <x:f>IF(A269="","",IF(OR(I269="",ABS(IF(J269="",0,J269))&gt;=0.01,L269="Missing Ref"),"Unmatched","Matched"))</x:f>
      </x:c>
    </x:row>
    <x:row r="270">
      <x:c r="B270" s="5" t="n"/>
      <x:c r="E270" s="4" t="n"/>
      <x:c r="F270" s="5" t="n"/>
      <x:c r="I270" s="4" t="n"/>
      <x:c r="J270" s="4" t="str">
        <x:f>IF(OR(E270="",I270=""),"",E270-I270)</x:f>
      </x:c>
      <x:c r="K270" t="str">
        <x:f>IF(OR(B270="",F270=""),"",B270-F270)</x:f>
      </x:c>
      <x:c r="L270" t="str">
        <x:f>IF(A270="","",IF(OR(C270="",G270=""),"Missing Ref","Check"))</x:f>
      </x:c>
      <x:c r="N270" t="str">
        <x:f>IF(A270="","",IF(OR(I270="",ABS(IF(J270="",0,J270))&gt;=0.01,L270="Missing Ref"),"Unmatched","Matched"))</x:f>
      </x:c>
    </x:row>
    <x:row r="271">
      <x:c r="B271" s="5" t="n"/>
      <x:c r="E271" s="4" t="n"/>
      <x:c r="F271" s="5" t="n"/>
      <x:c r="I271" s="4" t="n"/>
      <x:c r="J271" s="4" t="str">
        <x:f>IF(OR(E271="",I271=""),"",E271-I271)</x:f>
      </x:c>
      <x:c r="K271" t="str">
        <x:f>IF(OR(B271="",F271=""),"",B271-F271)</x:f>
      </x:c>
      <x:c r="L271" t="str">
        <x:f>IF(A271="","",IF(OR(C271="",G271=""),"Missing Ref","Check"))</x:f>
      </x:c>
      <x:c r="N271" t="str">
        <x:f>IF(A271="","",IF(OR(I271="",ABS(IF(J271="",0,J271))&gt;=0.01,L271="Missing Ref"),"Unmatched","Matched"))</x:f>
      </x:c>
    </x:row>
    <x:row r="272">
      <x:c r="B272" s="5" t="n"/>
      <x:c r="E272" s="4" t="n"/>
      <x:c r="F272" s="5" t="n"/>
      <x:c r="I272" s="4" t="n"/>
      <x:c r="J272" s="4" t="str">
        <x:f>IF(OR(E272="",I272=""),"",E272-I272)</x:f>
      </x:c>
      <x:c r="K272" t="str">
        <x:f>IF(OR(B272="",F272=""),"",B272-F272)</x:f>
      </x:c>
      <x:c r="L272" t="str">
        <x:f>IF(A272="","",IF(OR(C272="",G272=""),"Missing Ref","Check"))</x:f>
      </x:c>
      <x:c r="N272" t="str">
        <x:f>IF(A272="","",IF(OR(I272="",ABS(IF(J272="",0,J272))&gt;=0.01,L272="Missing Ref"),"Unmatched","Matched"))</x:f>
      </x:c>
    </x:row>
    <x:row r="273">
      <x:c r="B273" s="5" t="n"/>
      <x:c r="E273" s="4" t="n"/>
      <x:c r="F273" s="5" t="n"/>
      <x:c r="I273" s="4" t="n"/>
      <x:c r="J273" s="4" t="str">
        <x:f>IF(OR(E273="",I273=""),"",E273-I273)</x:f>
      </x:c>
      <x:c r="K273" t="str">
        <x:f>IF(OR(B273="",F273=""),"",B273-F273)</x:f>
      </x:c>
      <x:c r="L273" t="str">
        <x:f>IF(A273="","",IF(OR(C273="",G273=""),"Missing Ref","Check"))</x:f>
      </x:c>
      <x:c r="N273" t="str">
        <x:f>IF(A273="","",IF(OR(I273="",ABS(IF(J273="",0,J273))&gt;=0.01,L273="Missing Ref"),"Unmatched","Matched"))</x:f>
      </x:c>
    </x:row>
    <x:row r="274">
      <x:c r="B274" s="5" t="n"/>
      <x:c r="E274" s="4" t="n"/>
      <x:c r="F274" s="5" t="n"/>
      <x:c r="I274" s="4" t="n"/>
      <x:c r="J274" s="4" t="str">
        <x:f>IF(OR(E274="",I274=""),"",E274-I274)</x:f>
      </x:c>
      <x:c r="K274" t="str">
        <x:f>IF(OR(B274="",F274=""),"",B274-F274)</x:f>
      </x:c>
      <x:c r="L274" t="str">
        <x:f>IF(A274="","",IF(OR(C274="",G274=""),"Missing Ref","Check"))</x:f>
      </x:c>
      <x:c r="N274" t="str">
        <x:f>IF(A274="","",IF(OR(I274="",ABS(IF(J274="",0,J274))&gt;=0.01,L274="Missing Ref"),"Unmatched","Matched"))</x:f>
      </x:c>
    </x:row>
    <x:row r="275">
      <x:c r="B275" s="5" t="n"/>
      <x:c r="E275" s="4" t="n"/>
      <x:c r="F275" s="5" t="n"/>
      <x:c r="I275" s="4" t="n"/>
      <x:c r="J275" s="4" t="str">
        <x:f>IF(OR(E275="",I275=""),"",E275-I275)</x:f>
      </x:c>
      <x:c r="K275" t="str">
        <x:f>IF(OR(B275="",F275=""),"",B275-F275)</x:f>
      </x:c>
      <x:c r="L275" t="str">
        <x:f>IF(A275="","",IF(OR(C275="",G275=""),"Missing Ref","Check"))</x:f>
      </x:c>
      <x:c r="N275" t="str">
        <x:f>IF(A275="","",IF(OR(I275="",ABS(IF(J275="",0,J275))&gt;=0.01,L275="Missing Ref"),"Unmatched","Matched"))</x:f>
      </x:c>
    </x:row>
    <x:row r="276">
      <x:c r="B276" s="5" t="n"/>
      <x:c r="E276" s="4" t="n"/>
      <x:c r="F276" s="5" t="n"/>
      <x:c r="I276" s="4" t="n"/>
      <x:c r="J276" s="4" t="str">
        <x:f>IF(OR(E276="",I276=""),"",E276-I276)</x:f>
      </x:c>
      <x:c r="K276" t="str">
        <x:f>IF(OR(B276="",F276=""),"",B276-F276)</x:f>
      </x:c>
      <x:c r="L276" t="str">
        <x:f>IF(A276="","",IF(OR(C276="",G276=""),"Missing Ref","Check"))</x:f>
      </x:c>
      <x:c r="N276" t="str">
        <x:f>IF(A276="","",IF(OR(I276="",ABS(IF(J276="",0,J276))&gt;=0.01,L276="Missing Ref"),"Unmatched","Matched"))</x:f>
      </x:c>
    </x:row>
    <x:row r="277">
      <x:c r="B277" s="5" t="n"/>
      <x:c r="E277" s="4" t="n"/>
      <x:c r="F277" s="5" t="n"/>
      <x:c r="I277" s="4" t="n"/>
      <x:c r="J277" s="4" t="str">
        <x:f>IF(OR(E277="",I277=""),"",E277-I277)</x:f>
      </x:c>
      <x:c r="K277" t="str">
        <x:f>IF(OR(B277="",F277=""),"",B277-F277)</x:f>
      </x:c>
      <x:c r="L277" t="str">
        <x:f>IF(A277="","",IF(OR(C277="",G277=""),"Missing Ref","Check"))</x:f>
      </x:c>
      <x:c r="N277" t="str">
        <x:f>IF(A277="","",IF(OR(I277="",ABS(IF(J277="",0,J277))&gt;=0.01,L277="Missing Ref"),"Unmatched","Matched"))</x:f>
      </x:c>
    </x:row>
    <x:row r="278">
      <x:c r="B278" s="5" t="n"/>
      <x:c r="E278" s="4" t="n"/>
      <x:c r="F278" s="5" t="n"/>
      <x:c r="I278" s="4" t="n"/>
      <x:c r="J278" s="4" t="str">
        <x:f>IF(OR(E278="",I278=""),"",E278-I278)</x:f>
      </x:c>
      <x:c r="K278" t="str">
        <x:f>IF(OR(B278="",F278=""),"",B278-F278)</x:f>
      </x:c>
      <x:c r="L278" t="str">
        <x:f>IF(A278="","",IF(OR(C278="",G278=""),"Missing Ref","Check"))</x:f>
      </x:c>
      <x:c r="N278" t="str">
        <x:f>IF(A278="","",IF(OR(I278="",ABS(IF(J278="",0,J278))&gt;=0.01,L278="Missing Ref"),"Unmatched","Matched"))</x:f>
      </x:c>
    </x:row>
    <x:row r="279">
      <x:c r="B279" s="5" t="n"/>
      <x:c r="E279" s="4" t="n"/>
      <x:c r="F279" s="5" t="n"/>
      <x:c r="I279" s="4" t="n"/>
      <x:c r="J279" s="4" t="str">
        <x:f>IF(OR(E279="",I279=""),"",E279-I279)</x:f>
      </x:c>
      <x:c r="K279" t="str">
        <x:f>IF(OR(B279="",F279=""),"",B279-F279)</x:f>
      </x:c>
      <x:c r="L279" t="str">
        <x:f>IF(A279="","",IF(OR(C279="",G279=""),"Missing Ref","Check"))</x:f>
      </x:c>
      <x:c r="N279" t="str">
        <x:f>IF(A279="","",IF(OR(I279="",ABS(IF(J279="",0,J279))&gt;=0.01,L279="Missing Ref"),"Unmatched","Matched"))</x:f>
      </x:c>
    </x:row>
    <x:row r="280">
      <x:c r="B280" s="5" t="n"/>
      <x:c r="E280" s="4" t="n"/>
      <x:c r="F280" s="5" t="n"/>
      <x:c r="I280" s="4" t="n"/>
      <x:c r="J280" s="4" t="str">
        <x:f>IF(OR(E280="",I280=""),"",E280-I280)</x:f>
      </x:c>
      <x:c r="K280" t="str">
        <x:f>IF(OR(B280="",F280=""),"",B280-F280)</x:f>
      </x:c>
      <x:c r="L280" t="str">
        <x:f>IF(A280="","",IF(OR(C280="",G280=""),"Missing Ref","Check"))</x:f>
      </x:c>
      <x:c r="N280" t="str">
        <x:f>IF(A280="","",IF(OR(I280="",ABS(IF(J280="",0,J280))&gt;=0.01,L280="Missing Ref"),"Unmatched","Matched"))</x:f>
      </x:c>
    </x:row>
    <x:row r="281">
      <x:c r="B281" s="5" t="n"/>
      <x:c r="E281" s="4" t="n"/>
      <x:c r="F281" s="5" t="n"/>
      <x:c r="I281" s="4" t="n"/>
      <x:c r="J281" s="4" t="str">
        <x:f>IF(OR(E281="",I281=""),"",E281-I281)</x:f>
      </x:c>
      <x:c r="K281" t="str">
        <x:f>IF(OR(B281="",F281=""),"",B281-F281)</x:f>
      </x:c>
      <x:c r="L281" t="str">
        <x:f>IF(A281="","",IF(OR(C281="",G281=""),"Missing Ref","Check"))</x:f>
      </x:c>
      <x:c r="N281" t="str">
        <x:f>IF(A281="","",IF(OR(I281="",ABS(IF(J281="",0,J281))&gt;=0.01,L281="Missing Ref"),"Unmatched","Matched"))</x:f>
      </x:c>
    </x:row>
    <x:row r="282">
      <x:c r="B282" s="5" t="n"/>
      <x:c r="E282" s="4" t="n"/>
      <x:c r="F282" s="5" t="n"/>
      <x:c r="I282" s="4" t="n"/>
      <x:c r="J282" s="4" t="str">
        <x:f>IF(OR(E282="",I282=""),"",E282-I282)</x:f>
      </x:c>
      <x:c r="K282" t="str">
        <x:f>IF(OR(B282="",F282=""),"",B282-F282)</x:f>
      </x:c>
      <x:c r="L282" t="str">
        <x:f>IF(A282="","",IF(OR(C282="",G282=""),"Missing Ref","Check"))</x:f>
      </x:c>
      <x:c r="N282" t="str">
        <x:f>IF(A282="","",IF(OR(I282="",ABS(IF(J282="",0,J282))&gt;=0.01,L282="Missing Ref"),"Unmatched","Matched"))</x:f>
      </x:c>
    </x:row>
    <x:row r="283">
      <x:c r="B283" s="5" t="n"/>
      <x:c r="E283" s="4" t="n"/>
      <x:c r="F283" s="5" t="n"/>
      <x:c r="I283" s="4" t="n"/>
      <x:c r="J283" s="4" t="str">
        <x:f>IF(OR(E283="",I283=""),"",E283-I283)</x:f>
      </x:c>
      <x:c r="K283" t="str">
        <x:f>IF(OR(B283="",F283=""),"",B283-F283)</x:f>
      </x:c>
      <x:c r="L283" t="str">
        <x:f>IF(A283="","",IF(OR(C283="",G283=""),"Missing Ref","Check"))</x:f>
      </x:c>
      <x:c r="N283" t="str">
        <x:f>IF(A283="","",IF(OR(I283="",ABS(IF(J283="",0,J283))&gt;=0.01,L283="Missing Ref"),"Unmatched","Matched"))</x:f>
      </x:c>
    </x:row>
    <x:row r="284">
      <x:c r="B284" s="5" t="n"/>
      <x:c r="E284" s="4" t="n"/>
      <x:c r="F284" s="5" t="n"/>
      <x:c r="I284" s="4" t="n"/>
      <x:c r="J284" s="4" t="str">
        <x:f>IF(OR(E284="",I284=""),"",E284-I284)</x:f>
      </x:c>
      <x:c r="K284" t="str">
        <x:f>IF(OR(B284="",F284=""),"",B284-F284)</x:f>
      </x:c>
      <x:c r="L284" t="str">
        <x:f>IF(A284="","",IF(OR(C284="",G284=""),"Missing Ref","Check"))</x:f>
      </x:c>
      <x:c r="N284" t="str">
        <x:f>IF(A284="","",IF(OR(I284="",ABS(IF(J284="",0,J284))&gt;=0.01,L284="Missing Ref"),"Unmatched","Matched"))</x:f>
      </x:c>
    </x:row>
    <x:row r="285">
      <x:c r="B285" s="5" t="n"/>
      <x:c r="E285" s="4" t="n"/>
      <x:c r="F285" s="5" t="n"/>
      <x:c r="I285" s="4" t="n"/>
      <x:c r="J285" s="4" t="str">
        <x:f>IF(OR(E285="",I285=""),"",E285-I285)</x:f>
      </x:c>
      <x:c r="K285" t="str">
        <x:f>IF(OR(B285="",F285=""),"",B285-F285)</x:f>
      </x:c>
      <x:c r="L285" t="str">
        <x:f>IF(A285="","",IF(OR(C285="",G285=""),"Missing Ref","Check"))</x:f>
      </x:c>
      <x:c r="N285" t="str">
        <x:f>IF(A285="","",IF(OR(I285="",ABS(IF(J285="",0,J285))&gt;=0.01,L285="Missing Ref"),"Unmatched","Matched"))</x:f>
      </x:c>
    </x:row>
    <x:row r="286">
      <x:c r="B286" s="5" t="n"/>
      <x:c r="E286" s="4" t="n"/>
      <x:c r="F286" s="5" t="n"/>
      <x:c r="I286" s="4" t="n"/>
      <x:c r="J286" s="4" t="str">
        <x:f>IF(OR(E286="",I286=""),"",E286-I286)</x:f>
      </x:c>
      <x:c r="K286" t="str">
        <x:f>IF(OR(B286="",F286=""),"",B286-F286)</x:f>
      </x:c>
      <x:c r="L286" t="str">
        <x:f>IF(A286="","",IF(OR(C286="",G286=""),"Missing Ref","Check"))</x:f>
      </x:c>
      <x:c r="N286" t="str">
        <x:f>IF(A286="","",IF(OR(I286="",ABS(IF(J286="",0,J286))&gt;=0.01,L286="Missing Ref"),"Unmatched","Matched"))</x:f>
      </x:c>
    </x:row>
    <x:row r="287">
      <x:c r="B287" s="5" t="n"/>
      <x:c r="E287" s="4" t="n"/>
      <x:c r="F287" s="5" t="n"/>
      <x:c r="I287" s="4" t="n"/>
      <x:c r="J287" s="4" t="str">
        <x:f>IF(OR(E287="",I287=""),"",E287-I287)</x:f>
      </x:c>
      <x:c r="K287" t="str">
        <x:f>IF(OR(B287="",F287=""),"",B287-F287)</x:f>
      </x:c>
      <x:c r="L287" t="str">
        <x:f>IF(A287="","",IF(OR(C287="",G287=""),"Missing Ref","Check"))</x:f>
      </x:c>
      <x:c r="N287" t="str">
        <x:f>IF(A287="","",IF(OR(I287="",ABS(IF(J287="",0,J287))&gt;=0.01,L287="Missing Ref"),"Unmatched","Matched"))</x:f>
      </x:c>
    </x:row>
    <x:row r="288">
      <x:c r="B288" s="5" t="n"/>
      <x:c r="E288" s="4" t="n"/>
      <x:c r="F288" s="5" t="n"/>
      <x:c r="I288" s="4" t="n"/>
      <x:c r="J288" s="4" t="str">
        <x:f>IF(OR(E288="",I288=""),"",E288-I288)</x:f>
      </x:c>
      <x:c r="K288" t="str">
        <x:f>IF(OR(B288="",F288=""),"",B288-F288)</x:f>
      </x:c>
      <x:c r="L288" t="str">
        <x:f>IF(A288="","",IF(OR(C288="",G288=""),"Missing Ref","Check"))</x:f>
      </x:c>
      <x:c r="N288" t="str">
        <x:f>IF(A288="","",IF(OR(I288="",ABS(IF(J288="",0,J288))&gt;=0.01,L288="Missing Ref"),"Unmatched","Matched"))</x:f>
      </x:c>
    </x:row>
    <x:row r="289">
      <x:c r="B289" s="5" t="n"/>
      <x:c r="E289" s="4" t="n"/>
      <x:c r="F289" s="5" t="n"/>
      <x:c r="I289" s="4" t="n"/>
      <x:c r="J289" s="4" t="str">
        <x:f>IF(OR(E289="",I289=""),"",E289-I289)</x:f>
      </x:c>
      <x:c r="K289" t="str">
        <x:f>IF(OR(B289="",F289=""),"",B289-F289)</x:f>
      </x:c>
      <x:c r="L289" t="str">
        <x:f>IF(A289="","",IF(OR(C289="",G289=""),"Missing Ref","Check"))</x:f>
      </x:c>
      <x:c r="N289" t="str">
        <x:f>IF(A289="","",IF(OR(I289="",ABS(IF(J289="",0,J289))&gt;=0.01,L289="Missing Ref"),"Unmatched","Matched"))</x:f>
      </x:c>
    </x:row>
    <x:row r="290">
      <x:c r="B290" s="5" t="n"/>
      <x:c r="E290" s="4" t="n"/>
      <x:c r="F290" s="5" t="n"/>
      <x:c r="I290" s="4" t="n"/>
      <x:c r="J290" s="4" t="str">
        <x:f>IF(OR(E290="",I290=""),"",E290-I290)</x:f>
      </x:c>
      <x:c r="K290" t="str">
        <x:f>IF(OR(B290="",F290=""),"",B290-F290)</x:f>
      </x:c>
      <x:c r="L290" t="str">
        <x:f>IF(A290="","",IF(OR(C290="",G290=""),"Missing Ref","Check"))</x:f>
      </x:c>
      <x:c r="N290" t="str">
        <x:f>IF(A290="","",IF(OR(I290="",ABS(IF(J290="",0,J290))&gt;=0.01,L290="Missing Ref"),"Unmatched","Matched"))</x:f>
      </x:c>
    </x:row>
    <x:row r="291">
      <x:c r="B291" s="5" t="n"/>
      <x:c r="E291" s="4" t="n"/>
      <x:c r="F291" s="5" t="n"/>
      <x:c r="I291" s="4" t="n"/>
      <x:c r="J291" s="4" t="str">
        <x:f>IF(OR(E291="",I291=""),"",E291-I291)</x:f>
      </x:c>
      <x:c r="K291" t="str">
        <x:f>IF(OR(B291="",F291=""),"",B291-F291)</x:f>
      </x:c>
      <x:c r="L291" t="str">
        <x:f>IF(A291="","",IF(OR(C291="",G291=""),"Missing Ref","Check"))</x:f>
      </x:c>
      <x:c r="N291" t="str">
        <x:f>IF(A291="","",IF(OR(I291="",ABS(IF(J291="",0,J291))&gt;=0.01,L291="Missing Ref"),"Unmatched","Matched"))</x:f>
      </x:c>
    </x:row>
    <x:row r="292">
      <x:c r="B292" s="5" t="n"/>
      <x:c r="E292" s="4" t="n"/>
      <x:c r="F292" s="5" t="n"/>
      <x:c r="I292" s="4" t="n"/>
      <x:c r="J292" s="4" t="str">
        <x:f>IF(OR(E292="",I292=""),"",E292-I292)</x:f>
      </x:c>
      <x:c r="K292" t="str">
        <x:f>IF(OR(B292="",F292=""),"",B292-F292)</x:f>
      </x:c>
      <x:c r="L292" t="str">
        <x:f>IF(A292="","",IF(OR(C292="",G292=""),"Missing Ref","Check"))</x:f>
      </x:c>
      <x:c r="N292" t="str">
        <x:f>IF(A292="","",IF(OR(I292="",ABS(IF(J292="",0,J292))&gt;=0.01,L292="Missing Ref"),"Unmatched","Matched"))</x:f>
      </x:c>
    </x:row>
    <x:row r="293">
      <x:c r="B293" s="5" t="n"/>
      <x:c r="E293" s="4" t="n"/>
      <x:c r="F293" s="5" t="n"/>
      <x:c r="I293" s="4" t="n"/>
      <x:c r="J293" s="4" t="str">
        <x:f>IF(OR(E293="",I293=""),"",E293-I293)</x:f>
      </x:c>
      <x:c r="K293" t="str">
        <x:f>IF(OR(B293="",F293=""),"",B293-F293)</x:f>
      </x:c>
      <x:c r="L293" t="str">
        <x:f>IF(A293="","",IF(OR(C293="",G293=""),"Missing Ref","Check"))</x:f>
      </x:c>
      <x:c r="N293" t="str">
        <x:f>IF(A293="","",IF(OR(I293="",ABS(IF(J293="",0,J293))&gt;=0.01,L293="Missing Ref"),"Unmatched","Matched"))</x:f>
      </x:c>
    </x:row>
    <x:row r="294">
      <x:c r="B294" s="5" t="n"/>
      <x:c r="E294" s="4" t="n"/>
      <x:c r="F294" s="5" t="n"/>
      <x:c r="I294" s="4" t="n"/>
      <x:c r="J294" s="4" t="str">
        <x:f>IF(OR(E294="",I294=""),"",E294-I294)</x:f>
      </x:c>
      <x:c r="K294" t="str">
        <x:f>IF(OR(B294="",F294=""),"",B294-F294)</x:f>
      </x:c>
      <x:c r="L294" t="str">
        <x:f>IF(A294="","",IF(OR(C294="",G294=""),"Missing Ref","Check"))</x:f>
      </x:c>
      <x:c r="N294" t="str">
        <x:f>IF(A294="","",IF(OR(I294="",ABS(IF(J294="",0,J294))&gt;=0.01,L294="Missing Ref"),"Unmatched","Matched"))</x:f>
      </x:c>
    </x:row>
    <x:row r="295">
      <x:c r="B295" s="5" t="n"/>
      <x:c r="E295" s="4" t="n"/>
      <x:c r="F295" s="5" t="n"/>
      <x:c r="I295" s="4" t="n"/>
      <x:c r="J295" s="4" t="str">
        <x:f>IF(OR(E295="",I295=""),"",E295-I295)</x:f>
      </x:c>
      <x:c r="K295" t="str">
        <x:f>IF(OR(B295="",F295=""),"",B295-F295)</x:f>
      </x:c>
      <x:c r="L295" t="str">
        <x:f>IF(A295="","",IF(OR(C295="",G295=""),"Missing Ref","Check"))</x:f>
      </x:c>
      <x:c r="N295" t="str">
        <x:f>IF(A295="","",IF(OR(I295="",ABS(IF(J295="",0,J295))&gt;=0.01,L295="Missing Ref"),"Unmatched","Matched"))</x:f>
      </x:c>
    </x:row>
    <x:row r="296">
      <x:c r="B296" s="5" t="n"/>
      <x:c r="E296" s="4" t="n"/>
      <x:c r="F296" s="5" t="n"/>
      <x:c r="I296" s="4" t="n"/>
      <x:c r="J296" s="4" t="str">
        <x:f>IF(OR(E296="",I296=""),"",E296-I296)</x:f>
      </x:c>
      <x:c r="K296" t="str">
        <x:f>IF(OR(B296="",F296=""),"",B296-F296)</x:f>
      </x:c>
      <x:c r="L296" t="str">
        <x:f>IF(A296="","",IF(OR(C296="",G296=""),"Missing Ref","Check"))</x:f>
      </x:c>
      <x:c r="N296" t="str">
        <x:f>IF(A296="","",IF(OR(I296="",ABS(IF(J296="",0,J296))&gt;=0.01,L296="Missing Ref"),"Unmatched","Matched"))</x:f>
      </x:c>
    </x:row>
    <x:row r="297">
      <x:c r="B297" s="5" t="n"/>
      <x:c r="E297" s="4" t="n"/>
      <x:c r="F297" s="5" t="n"/>
      <x:c r="I297" s="4" t="n"/>
      <x:c r="J297" s="4" t="str">
        <x:f>IF(OR(E297="",I297=""),"",E297-I297)</x:f>
      </x:c>
      <x:c r="K297" t="str">
        <x:f>IF(OR(B297="",F297=""),"",B297-F297)</x:f>
      </x:c>
      <x:c r="L297" t="str">
        <x:f>IF(A297="","",IF(OR(C297="",G297=""),"Missing Ref","Check"))</x:f>
      </x:c>
      <x:c r="N297" t="str">
        <x:f>IF(A297="","",IF(OR(I297="",ABS(IF(J297="",0,J297))&gt;=0.01,L297="Missing Ref"),"Unmatched","Matched"))</x:f>
      </x:c>
    </x:row>
    <x:row r="298">
      <x:c r="B298" s="5" t="n"/>
      <x:c r="E298" s="4" t="n"/>
      <x:c r="F298" s="5" t="n"/>
      <x:c r="I298" s="4" t="n"/>
      <x:c r="J298" s="4" t="str">
        <x:f>IF(OR(E298="",I298=""),"",E298-I298)</x:f>
      </x:c>
      <x:c r="K298" t="str">
        <x:f>IF(OR(B298="",F298=""),"",B298-F298)</x:f>
      </x:c>
      <x:c r="L298" t="str">
        <x:f>IF(A298="","",IF(OR(C298="",G298=""),"Missing Ref","Check"))</x:f>
      </x:c>
      <x:c r="N298" t="str">
        <x:f>IF(A298="","",IF(OR(I298="",ABS(IF(J298="",0,J298))&gt;=0.01,L298="Missing Ref"),"Unmatched","Matched"))</x:f>
      </x:c>
    </x:row>
    <x:row r="299">
      <x:c r="B299" s="5" t="n"/>
      <x:c r="E299" s="4" t="n"/>
      <x:c r="F299" s="5" t="n"/>
      <x:c r="I299" s="4" t="n"/>
      <x:c r="J299" s="4" t="str">
        <x:f>IF(OR(E299="",I299=""),"",E299-I299)</x:f>
      </x:c>
      <x:c r="K299" t="str">
        <x:f>IF(OR(B299="",F299=""),"",B299-F299)</x:f>
      </x:c>
      <x:c r="L299" t="str">
        <x:f>IF(A299="","",IF(OR(C299="",G299=""),"Missing Ref","Check"))</x:f>
      </x:c>
      <x:c r="N299" t="str">
        <x:f>IF(A299="","",IF(OR(I299="",ABS(IF(J299="",0,J299))&gt;=0.01,L299="Missing Ref"),"Unmatched","Matched"))</x:f>
      </x:c>
    </x:row>
    <x:row r="300">
      <x:c r="B300" s="5" t="n"/>
      <x:c r="E300" s="4" t="n"/>
      <x:c r="F300" s="5" t="n"/>
      <x:c r="I300" s="4" t="n"/>
      <x:c r="J300" s="4" t="str">
        <x:f>IF(OR(E300="",I300=""),"",E300-I300)</x:f>
      </x:c>
      <x:c r="K300" t="str">
        <x:f>IF(OR(B300="",F300=""),"",B300-F300)</x:f>
      </x:c>
      <x:c r="L300" t="str">
        <x:f>IF(A300="","",IF(OR(C300="",G300=""),"Missing Ref","Check"))</x:f>
      </x:c>
      <x:c r="N300" t="str">
        <x:f>IF(A300="","",IF(OR(I300="",ABS(IF(J300="",0,J300))&gt;=0.01,L300="Missing Ref"),"Unmatched","Matched"))</x:f>
      </x:c>
    </x:row>
    <x:row r="301">
      <x:c r="B301" s="5" t="n"/>
      <x:c r="E301" s="4" t="n"/>
      <x:c r="F301" s="5" t="n"/>
      <x:c r="I301" s="4" t="n"/>
      <x:c r="J301" s="4" t="str">
        <x:f>IF(OR(E301="",I301=""),"",E301-I301)</x:f>
      </x:c>
      <x:c r="K301" t="str">
        <x:f>IF(OR(B301="",F301=""),"",B301-F301)</x:f>
      </x:c>
      <x:c r="L301" t="str">
        <x:f>IF(A301="","",IF(OR(C301="",G301=""),"Missing Ref","Check"))</x:f>
      </x:c>
      <x:c r="N301" t="str">
        <x:f>IF(A301="","",IF(OR(I301="",ABS(IF(J301="",0,J301))&gt;=0.01,L301="Missing Ref"),"Unmatched","Matched"))</x:f>
      </x:c>
    </x:row>
    <x:row r="302">
      <x:c r="B302" s="5" t="n"/>
      <x:c r="E302" s="4" t="n"/>
      <x:c r="F302" s="5" t="n"/>
      <x:c r="I302" s="4" t="n"/>
      <x:c r="J302" s="4" t="str">
        <x:f>IF(OR(E302="",I302=""),"",E302-I302)</x:f>
      </x:c>
      <x:c r="K302" t="str">
        <x:f>IF(OR(B302="",F302=""),"",B302-F302)</x:f>
      </x:c>
      <x:c r="L302" t="str">
        <x:f>IF(A302="","",IF(OR(C302="",G302=""),"Missing Ref","Check"))</x:f>
      </x:c>
      <x:c r="N302" t="str">
        <x:f>IF(A302="","",IF(OR(I302="",ABS(IF(J302="",0,J302))&gt;=0.01,L302="Missing Ref"),"Unmatched","Matched"))</x:f>
      </x:c>
    </x:row>
    <x:row r="303">
      <x:c r="B303" s="5" t="n"/>
      <x:c r="E303" s="4" t="n"/>
      <x:c r="F303" s="5" t="n"/>
      <x:c r="I303" s="4" t="n"/>
      <x:c r="J303" s="4" t="str">
        <x:f>IF(OR(E303="",I303=""),"",E303-I303)</x:f>
      </x:c>
      <x:c r="K303" t="str">
        <x:f>IF(OR(B303="",F303=""),"",B303-F303)</x:f>
      </x:c>
      <x:c r="L303" t="str">
        <x:f>IF(A303="","",IF(OR(C303="",G303=""),"Missing Ref","Check"))</x:f>
      </x:c>
      <x:c r="N303" t="str">
        <x:f>IF(A303="","",IF(OR(I303="",ABS(IF(J303="",0,J303))&gt;=0.01,L303="Missing Ref"),"Unmatched","Matched"))</x:f>
      </x:c>
    </x:row>
    <x:row r="304">
      <x:c r="B304" s="5" t="n"/>
      <x:c r="E304" s="4" t="n"/>
      <x:c r="F304" s="5" t="n"/>
      <x:c r="I304" s="4" t="n"/>
      <x:c r="J304" s="4" t="str">
        <x:f>IF(OR(E304="",I304=""),"",E304-I304)</x:f>
      </x:c>
      <x:c r="K304" t="str">
        <x:f>IF(OR(B304="",F304=""),"",B304-F304)</x:f>
      </x:c>
      <x:c r="L304" t="str">
        <x:f>IF(A304="","",IF(OR(C304="",G304=""),"Missing Ref","Check"))</x:f>
      </x:c>
      <x:c r="N304" t="str">
        <x:f>IF(A304="","",IF(OR(I304="",ABS(IF(J304="",0,J304))&gt;=0.01,L304="Missing Ref"),"Unmatched","Matched"))</x:f>
      </x:c>
    </x:row>
    <x:row r="305">
      <x:c r="B305" s="5" t="n"/>
      <x:c r="E305" s="4" t="n"/>
      <x:c r="F305" s="5" t="n"/>
      <x:c r="I305" s="4" t="n"/>
      <x:c r="J305" s="4" t="str">
        <x:f>IF(OR(E305="",I305=""),"",E305-I305)</x:f>
      </x:c>
      <x:c r="K305" t="str">
        <x:f>IF(OR(B305="",F305=""),"",B305-F305)</x:f>
      </x:c>
      <x:c r="L305" t="str">
        <x:f>IF(A305="","",IF(OR(C305="",G305=""),"Missing Ref","Check"))</x:f>
      </x:c>
      <x:c r="N305" t="str">
        <x:f>IF(A305="","",IF(OR(I305="",ABS(IF(J305="",0,J305))&gt;=0.01,L305="Missing Ref"),"Unmatched","Matched"))</x:f>
      </x:c>
    </x:row>
    <x:row r="306">
      <x:c r="B306" s="5" t="n"/>
      <x:c r="E306" s="4" t="n"/>
      <x:c r="F306" s="5" t="n"/>
      <x:c r="I306" s="4" t="n"/>
      <x:c r="J306" s="4" t="str">
        <x:f>IF(OR(E306="",I306=""),"",E306-I306)</x:f>
      </x:c>
      <x:c r="K306" t="str">
        <x:f>IF(OR(B306="",F306=""),"",B306-F306)</x:f>
      </x:c>
      <x:c r="L306" t="str">
        <x:f>IF(A306="","",IF(OR(C306="",G306=""),"Missing Ref","Check"))</x:f>
      </x:c>
      <x:c r="N306" t="str">
        <x:f>IF(A306="","",IF(OR(I306="",ABS(IF(J306="",0,J306))&gt;=0.01,L306="Missing Ref"),"Unmatched","Matched"))</x:f>
      </x:c>
    </x:row>
    <x:row r="307">
      <x:c r="B307" s="5" t="n"/>
      <x:c r="E307" s="4" t="n"/>
      <x:c r="F307" s="5" t="n"/>
      <x:c r="I307" s="4" t="n"/>
      <x:c r="J307" s="4" t="str">
        <x:f>IF(OR(E307="",I307=""),"",E307-I307)</x:f>
      </x:c>
      <x:c r="K307" t="str">
        <x:f>IF(OR(B307="",F307=""),"",B307-F307)</x:f>
      </x:c>
      <x:c r="L307" t="str">
        <x:f>IF(A307="","",IF(OR(C307="",G307=""),"Missing Ref","Check"))</x:f>
      </x:c>
      <x:c r="N307" t="str">
        <x:f>IF(A307="","",IF(OR(I307="",ABS(IF(J307="",0,J307))&gt;=0.01,L307="Missing Ref"),"Unmatched","Matched"))</x:f>
      </x:c>
    </x:row>
    <x:row r="308">
      <x:c r="B308" s="5" t="n"/>
      <x:c r="E308" s="4" t="n"/>
      <x:c r="F308" s="5" t="n"/>
      <x:c r="I308" s="4" t="n"/>
      <x:c r="J308" s="4" t="str">
        <x:f>IF(OR(E308="",I308=""),"",E308-I308)</x:f>
      </x:c>
      <x:c r="K308" t="str">
        <x:f>IF(OR(B308="",F308=""),"",B308-F308)</x:f>
      </x:c>
      <x:c r="L308" t="str">
        <x:f>IF(A308="","",IF(OR(C308="",G308=""),"Missing Ref","Check"))</x:f>
      </x:c>
      <x:c r="N308" t="str">
        <x:f>IF(A308="","",IF(OR(I308="",ABS(IF(J308="",0,J308))&gt;=0.01,L308="Missing Ref"),"Unmatched","Matched"))</x:f>
      </x:c>
    </x:row>
    <x:row r="309">
      <x:c r="B309" s="5" t="n"/>
      <x:c r="E309" s="4" t="n"/>
      <x:c r="F309" s="5" t="n"/>
      <x:c r="I309" s="4" t="n"/>
      <x:c r="J309" s="4" t="str">
        <x:f>IF(OR(E309="",I309=""),"",E309-I309)</x:f>
      </x:c>
      <x:c r="K309" t="str">
        <x:f>IF(OR(B309="",F309=""),"",B309-F309)</x:f>
      </x:c>
      <x:c r="L309" t="str">
        <x:f>IF(A309="","",IF(OR(C309="",G309=""),"Missing Ref","Check"))</x:f>
      </x:c>
      <x:c r="N309" t="str">
        <x:f>IF(A309="","",IF(OR(I309="",ABS(IF(J309="",0,J309))&gt;=0.01,L309="Missing Ref"),"Unmatched","Matched"))</x:f>
      </x:c>
    </x:row>
    <x:row r="310">
      <x:c r="B310" s="5" t="n"/>
      <x:c r="E310" s="4" t="n"/>
      <x:c r="F310" s="5" t="n"/>
      <x:c r="I310" s="4" t="n"/>
      <x:c r="J310" s="4" t="str">
        <x:f>IF(OR(E310="",I310=""),"",E310-I310)</x:f>
      </x:c>
      <x:c r="K310" t="str">
        <x:f>IF(OR(B310="",F310=""),"",B310-F310)</x:f>
      </x:c>
      <x:c r="L310" t="str">
        <x:f>IF(A310="","",IF(OR(C310="",G310=""),"Missing Ref","Check"))</x:f>
      </x:c>
      <x:c r="N310" t="str">
        <x:f>IF(A310="","",IF(OR(I310="",ABS(IF(J310="",0,J310))&gt;=0.01,L310="Missing Ref"),"Unmatched","Matched"))</x:f>
      </x:c>
    </x:row>
    <x:row r="311">
      <x:c r="B311" s="5" t="n"/>
      <x:c r="E311" s="4" t="n"/>
      <x:c r="F311" s="5" t="n"/>
      <x:c r="I311" s="4" t="n"/>
      <x:c r="J311" s="4" t="str">
        <x:f>IF(OR(E311="",I311=""),"",E311-I311)</x:f>
      </x:c>
      <x:c r="K311" t="str">
        <x:f>IF(OR(B311="",F311=""),"",B311-F311)</x:f>
      </x:c>
      <x:c r="L311" t="str">
        <x:f>IF(A311="","",IF(OR(C311="",G311=""),"Missing Ref","Check"))</x:f>
      </x:c>
      <x:c r="N311" t="str">
        <x:f>IF(A311="","",IF(OR(I311="",ABS(IF(J311="",0,J311))&gt;=0.01,L311="Missing Ref"),"Unmatched","Matched"))</x:f>
      </x:c>
    </x:row>
    <x:row r="312">
      <x:c r="B312" s="5" t="n"/>
      <x:c r="E312" s="4" t="n"/>
      <x:c r="F312" s="5" t="n"/>
      <x:c r="I312" s="4" t="n"/>
      <x:c r="J312" s="4" t="str">
        <x:f>IF(OR(E312="",I312=""),"",E312-I312)</x:f>
      </x:c>
      <x:c r="K312" t="str">
        <x:f>IF(OR(B312="",F312=""),"",B312-F312)</x:f>
      </x:c>
      <x:c r="L312" t="str">
        <x:f>IF(A312="","",IF(OR(C312="",G312=""),"Missing Ref","Check"))</x:f>
      </x:c>
      <x:c r="N312" t="str">
        <x:f>IF(A312="","",IF(OR(I312="",ABS(IF(J312="",0,J312))&gt;=0.01,L312="Missing Ref"),"Unmatched","Matched"))</x:f>
      </x:c>
    </x:row>
    <x:row r="313">
      <x:c r="B313" s="5" t="n"/>
      <x:c r="E313" s="4" t="n"/>
      <x:c r="F313" s="5" t="n"/>
      <x:c r="I313" s="4" t="n"/>
      <x:c r="J313" s="4" t="str">
        <x:f>IF(OR(E313="",I313=""),"",E313-I313)</x:f>
      </x:c>
      <x:c r="K313" t="str">
        <x:f>IF(OR(B313="",F313=""),"",B313-F313)</x:f>
      </x:c>
      <x:c r="L313" t="str">
        <x:f>IF(A313="","",IF(OR(C313="",G313=""),"Missing Ref","Check"))</x:f>
      </x:c>
      <x:c r="N313" t="str">
        <x:f>IF(A313="","",IF(OR(I313="",ABS(IF(J313="",0,J313))&gt;=0.01,L313="Missing Ref"),"Unmatched","Matched"))</x:f>
      </x:c>
    </x:row>
    <x:row r="314">
      <x:c r="B314" s="5" t="n"/>
      <x:c r="E314" s="4" t="n"/>
      <x:c r="F314" s="5" t="n"/>
      <x:c r="I314" s="4" t="n"/>
      <x:c r="J314" s="4" t="str">
        <x:f>IF(OR(E314="",I314=""),"",E314-I314)</x:f>
      </x:c>
      <x:c r="K314" t="str">
        <x:f>IF(OR(B314="",F314=""),"",B314-F314)</x:f>
      </x:c>
      <x:c r="L314" t="str">
        <x:f>IF(A314="","",IF(OR(C314="",G314=""),"Missing Ref","Check"))</x:f>
      </x:c>
      <x:c r="N314" t="str">
        <x:f>IF(A314="","",IF(OR(I314="",ABS(IF(J314="",0,J314))&gt;=0.01,L314="Missing Ref"),"Unmatched","Matched"))</x:f>
      </x:c>
    </x:row>
    <x:row r="315">
      <x:c r="B315" s="5" t="n"/>
      <x:c r="E315" s="4" t="n"/>
      <x:c r="F315" s="5" t="n"/>
      <x:c r="I315" s="4" t="n"/>
      <x:c r="J315" s="4" t="str">
        <x:f>IF(OR(E315="",I315=""),"",E315-I315)</x:f>
      </x:c>
      <x:c r="K315" t="str">
        <x:f>IF(OR(B315="",F315=""),"",B315-F315)</x:f>
      </x:c>
      <x:c r="L315" t="str">
        <x:f>IF(A315="","",IF(OR(C315="",G315=""),"Missing Ref","Check"))</x:f>
      </x:c>
      <x:c r="N315" t="str">
        <x:f>IF(A315="","",IF(OR(I315="",ABS(IF(J315="",0,J315))&gt;=0.01,L315="Missing Ref"),"Unmatched","Matched"))</x:f>
      </x:c>
    </x:row>
    <x:row r="316">
      <x:c r="B316" s="5" t="n"/>
      <x:c r="E316" s="4" t="n"/>
      <x:c r="F316" s="5" t="n"/>
      <x:c r="I316" s="4" t="n"/>
      <x:c r="J316" s="4" t="str">
        <x:f>IF(OR(E316="",I316=""),"",E316-I316)</x:f>
      </x:c>
      <x:c r="K316" t="str">
        <x:f>IF(OR(B316="",F316=""),"",B316-F316)</x:f>
      </x:c>
      <x:c r="L316" t="str">
        <x:f>IF(A316="","",IF(OR(C316="",G316=""),"Missing Ref","Check"))</x:f>
      </x:c>
      <x:c r="N316" t="str">
        <x:f>IF(A316="","",IF(OR(I316="",ABS(IF(J316="",0,J316))&gt;=0.01,L316="Missing Ref"),"Unmatched","Matched"))</x:f>
      </x:c>
    </x:row>
    <x:row r="317">
      <x:c r="B317" s="5" t="n"/>
      <x:c r="E317" s="4" t="n"/>
      <x:c r="F317" s="5" t="n"/>
      <x:c r="I317" s="4" t="n"/>
      <x:c r="J317" s="4" t="str">
        <x:f>IF(OR(E317="",I317=""),"",E317-I317)</x:f>
      </x:c>
      <x:c r="K317" t="str">
        <x:f>IF(OR(B317="",F317=""),"",B317-F317)</x:f>
      </x:c>
      <x:c r="L317" t="str">
        <x:f>IF(A317="","",IF(OR(C317="",G317=""),"Missing Ref","Check"))</x:f>
      </x:c>
      <x:c r="N317" t="str">
        <x:f>IF(A317="","",IF(OR(I317="",ABS(IF(J317="",0,J317))&gt;=0.01,L317="Missing Ref"),"Unmatched","Matched"))</x:f>
      </x:c>
    </x:row>
    <x:row r="318">
      <x:c r="B318" s="5" t="n"/>
      <x:c r="E318" s="4" t="n"/>
      <x:c r="F318" s="5" t="n"/>
      <x:c r="I318" s="4" t="n"/>
      <x:c r="J318" s="4" t="str">
        <x:f>IF(OR(E318="",I318=""),"",E318-I318)</x:f>
      </x:c>
      <x:c r="K318" t="str">
        <x:f>IF(OR(B318="",F318=""),"",B318-F318)</x:f>
      </x:c>
      <x:c r="L318" t="str">
        <x:f>IF(A318="","",IF(OR(C318="",G318=""),"Missing Ref","Check"))</x:f>
      </x:c>
      <x:c r="N318" t="str">
        <x:f>IF(A318="","",IF(OR(I318="",ABS(IF(J318="",0,J318))&gt;=0.01,L318="Missing Ref"),"Unmatched","Matched"))</x:f>
      </x:c>
    </x:row>
    <x:row r="319">
      <x:c r="B319" s="5" t="n"/>
      <x:c r="E319" s="4" t="n"/>
      <x:c r="F319" s="5" t="n"/>
      <x:c r="I319" s="4" t="n"/>
      <x:c r="J319" s="4" t="str">
        <x:f>IF(OR(E319="",I319=""),"",E319-I319)</x:f>
      </x:c>
      <x:c r="K319" t="str">
        <x:f>IF(OR(B319="",F319=""),"",B319-F319)</x:f>
      </x:c>
      <x:c r="L319" t="str">
        <x:f>IF(A319="","",IF(OR(C319="",G319=""),"Missing Ref","Check"))</x:f>
      </x:c>
      <x:c r="N319" t="str">
        <x:f>IF(A319="","",IF(OR(I319="",ABS(IF(J319="",0,J319))&gt;=0.01,L319="Missing Ref"),"Unmatched","Matched"))</x:f>
      </x:c>
    </x:row>
    <x:row r="320">
      <x:c r="B320" s="5" t="n"/>
      <x:c r="E320" s="4" t="n"/>
      <x:c r="F320" s="5" t="n"/>
      <x:c r="I320" s="4" t="n"/>
      <x:c r="J320" s="4" t="str">
        <x:f>IF(OR(E320="",I320=""),"",E320-I320)</x:f>
      </x:c>
      <x:c r="K320" t="str">
        <x:f>IF(OR(B320="",F320=""),"",B320-F320)</x:f>
      </x:c>
      <x:c r="L320" t="str">
        <x:f>IF(A320="","",IF(OR(C320="",G320=""),"Missing Ref","Check"))</x:f>
      </x:c>
      <x:c r="N320" t="str">
        <x:f>IF(A320="","",IF(OR(I320="",ABS(IF(J320="",0,J320))&gt;=0.01,L320="Missing Ref"),"Unmatched","Matched"))</x:f>
      </x:c>
    </x:row>
    <x:row r="321">
      <x:c r="B321" s="5" t="n"/>
      <x:c r="E321" s="4" t="n"/>
      <x:c r="F321" s="5" t="n"/>
      <x:c r="I321" s="4" t="n"/>
      <x:c r="J321" s="4" t="str">
        <x:f>IF(OR(E321="",I321=""),"",E321-I321)</x:f>
      </x:c>
      <x:c r="K321" t="str">
        <x:f>IF(OR(B321="",F321=""),"",B321-F321)</x:f>
      </x:c>
      <x:c r="L321" t="str">
        <x:f>IF(A321="","",IF(OR(C321="",G321=""),"Missing Ref","Check"))</x:f>
      </x:c>
      <x:c r="N321" t="str">
        <x:f>IF(A321="","",IF(OR(I321="",ABS(IF(J321="",0,J321))&gt;=0.01,L321="Missing Ref"),"Unmatched","Matched"))</x:f>
      </x:c>
    </x:row>
    <x:row r="322">
      <x:c r="B322" s="5" t="n"/>
      <x:c r="E322" s="4" t="n"/>
      <x:c r="F322" s="5" t="n"/>
      <x:c r="I322" s="4" t="n"/>
      <x:c r="J322" s="4" t="str">
        <x:f>IF(OR(E322="",I322=""),"",E322-I322)</x:f>
      </x:c>
      <x:c r="K322" t="str">
        <x:f>IF(OR(B322="",F322=""),"",B322-F322)</x:f>
      </x:c>
      <x:c r="L322" t="str">
        <x:f>IF(A322="","",IF(OR(C322="",G322=""),"Missing Ref","Check"))</x:f>
      </x:c>
      <x:c r="N322" t="str">
        <x:f>IF(A322="","",IF(OR(I322="",ABS(IF(J322="",0,J322))&gt;=0.01,L322="Missing Ref"),"Unmatched","Matched"))</x:f>
      </x:c>
    </x:row>
    <x:row r="323">
      <x:c r="B323" s="5" t="n"/>
      <x:c r="E323" s="4" t="n"/>
      <x:c r="F323" s="5" t="n"/>
      <x:c r="I323" s="4" t="n"/>
      <x:c r="J323" s="4" t="str">
        <x:f>IF(OR(E323="",I323=""),"",E323-I323)</x:f>
      </x:c>
      <x:c r="K323" t="str">
        <x:f>IF(OR(B323="",F323=""),"",B323-F323)</x:f>
      </x:c>
      <x:c r="L323" t="str">
        <x:f>IF(A323="","",IF(OR(C323="",G323=""),"Missing Ref","Check"))</x:f>
      </x:c>
      <x:c r="N323" t="str">
        <x:f>IF(A323="","",IF(OR(I323="",ABS(IF(J323="",0,J323))&gt;=0.01,L323="Missing Ref"),"Unmatched","Matched"))</x:f>
      </x:c>
    </x:row>
    <x:row r="324">
      <x:c r="B324" s="5" t="n"/>
      <x:c r="E324" s="4" t="n"/>
      <x:c r="F324" s="5" t="n"/>
      <x:c r="I324" s="4" t="n"/>
      <x:c r="J324" s="4" t="str">
        <x:f>IF(OR(E324="",I324=""),"",E324-I324)</x:f>
      </x:c>
      <x:c r="K324" t="str">
        <x:f>IF(OR(B324="",F324=""),"",B324-F324)</x:f>
      </x:c>
      <x:c r="L324" t="str">
        <x:f>IF(A324="","",IF(OR(C324="",G324=""),"Missing Ref","Check"))</x:f>
      </x:c>
      <x:c r="N324" t="str">
        <x:f>IF(A324="","",IF(OR(I324="",ABS(IF(J324="",0,J324))&gt;=0.01,L324="Missing Ref"),"Unmatched","Matched"))</x:f>
      </x:c>
    </x:row>
    <x:row r="325">
      <x:c r="B325" s="5" t="n"/>
      <x:c r="E325" s="4" t="n"/>
      <x:c r="F325" s="5" t="n"/>
      <x:c r="I325" s="4" t="n"/>
      <x:c r="J325" s="4" t="str">
        <x:f>IF(OR(E325="",I325=""),"",E325-I325)</x:f>
      </x:c>
      <x:c r="K325" t="str">
        <x:f>IF(OR(B325="",F325=""),"",B325-F325)</x:f>
      </x:c>
      <x:c r="L325" t="str">
        <x:f>IF(A325="","",IF(OR(C325="",G325=""),"Missing Ref","Check"))</x:f>
      </x:c>
      <x:c r="N325" t="str">
        <x:f>IF(A325="","",IF(OR(I325="",ABS(IF(J325="",0,J325))&gt;=0.01,L325="Missing Ref"),"Unmatched","Matched"))</x:f>
      </x:c>
    </x:row>
    <x:row r="326">
      <x:c r="B326" s="5" t="n"/>
      <x:c r="E326" s="4" t="n"/>
      <x:c r="F326" s="5" t="n"/>
      <x:c r="I326" s="4" t="n"/>
      <x:c r="J326" s="4" t="str">
        <x:f>IF(OR(E326="",I326=""),"",E326-I326)</x:f>
      </x:c>
      <x:c r="K326" t="str">
        <x:f>IF(OR(B326="",F326=""),"",B326-F326)</x:f>
      </x:c>
      <x:c r="L326" t="str">
        <x:f>IF(A326="","",IF(OR(C326="",G326=""),"Missing Ref","Check"))</x:f>
      </x:c>
      <x:c r="N326" t="str">
        <x:f>IF(A326="","",IF(OR(I326="",ABS(IF(J326="",0,J326))&gt;=0.01,L326="Missing Ref"),"Unmatched","Matched"))</x:f>
      </x:c>
    </x:row>
    <x:row r="327">
      <x:c r="B327" s="5" t="n"/>
      <x:c r="E327" s="4" t="n"/>
      <x:c r="F327" s="5" t="n"/>
      <x:c r="I327" s="4" t="n"/>
      <x:c r="J327" s="4" t="str">
        <x:f>IF(OR(E327="",I327=""),"",E327-I327)</x:f>
      </x:c>
      <x:c r="K327" t="str">
        <x:f>IF(OR(B327="",F327=""),"",B327-F327)</x:f>
      </x:c>
      <x:c r="L327" t="str">
        <x:f>IF(A327="","",IF(OR(C327="",G327=""),"Missing Ref","Check"))</x:f>
      </x:c>
      <x:c r="N327" t="str">
        <x:f>IF(A327="","",IF(OR(I327="",ABS(IF(J327="",0,J327))&gt;=0.01,L327="Missing Ref"),"Unmatched","Matched"))</x:f>
      </x:c>
    </x:row>
    <x:row r="328">
      <x:c r="B328" s="5" t="n"/>
      <x:c r="E328" s="4" t="n"/>
      <x:c r="F328" s="5" t="n"/>
      <x:c r="I328" s="4" t="n"/>
      <x:c r="J328" s="4" t="str">
        <x:f>IF(OR(E328="",I328=""),"",E328-I328)</x:f>
      </x:c>
      <x:c r="K328" t="str">
        <x:f>IF(OR(B328="",F328=""),"",B328-F328)</x:f>
      </x:c>
      <x:c r="L328" t="str">
        <x:f>IF(A328="","",IF(OR(C328="",G328=""),"Missing Ref","Check"))</x:f>
      </x:c>
      <x:c r="N328" t="str">
        <x:f>IF(A328="","",IF(OR(I328="",ABS(IF(J328="",0,J328))&gt;=0.01,L328="Missing Ref"),"Unmatched","Matched"))</x:f>
      </x:c>
    </x:row>
    <x:row r="329">
      <x:c r="B329" s="5" t="n"/>
      <x:c r="E329" s="4" t="n"/>
      <x:c r="F329" s="5" t="n"/>
      <x:c r="I329" s="4" t="n"/>
      <x:c r="J329" s="4" t="str">
        <x:f>IF(OR(E329="",I329=""),"",E329-I329)</x:f>
      </x:c>
      <x:c r="K329" t="str">
        <x:f>IF(OR(B329="",F329=""),"",B329-F329)</x:f>
      </x:c>
      <x:c r="L329" t="str">
        <x:f>IF(A329="","",IF(OR(C329="",G329=""),"Missing Ref","Check"))</x:f>
      </x:c>
      <x:c r="N329" t="str">
        <x:f>IF(A329="","",IF(OR(I329="",ABS(IF(J329="",0,J329))&gt;=0.01,L329="Missing Ref"),"Unmatched","Matched"))</x:f>
      </x:c>
    </x:row>
    <x:row r="330">
      <x:c r="B330" s="5" t="n"/>
      <x:c r="E330" s="4" t="n"/>
      <x:c r="F330" s="5" t="n"/>
      <x:c r="I330" s="4" t="n"/>
      <x:c r="J330" s="4" t="str">
        <x:f>IF(OR(E330="",I330=""),"",E330-I330)</x:f>
      </x:c>
      <x:c r="K330" t="str">
        <x:f>IF(OR(B330="",F330=""),"",B330-F330)</x:f>
      </x:c>
      <x:c r="L330" t="str">
        <x:f>IF(A330="","",IF(OR(C330="",G330=""),"Missing Ref","Check"))</x:f>
      </x:c>
      <x:c r="N330" t="str">
        <x:f>IF(A330="","",IF(OR(I330="",ABS(IF(J330="",0,J330))&gt;=0.01,L330="Missing Ref"),"Unmatched","Matched"))</x:f>
      </x:c>
    </x:row>
    <x:row r="331">
      <x:c r="B331" s="5" t="n"/>
      <x:c r="E331" s="4" t="n"/>
      <x:c r="F331" s="5" t="n"/>
      <x:c r="I331" s="4" t="n"/>
      <x:c r="J331" s="4" t="str">
        <x:f>IF(OR(E331="",I331=""),"",E331-I331)</x:f>
      </x:c>
      <x:c r="K331" t="str">
        <x:f>IF(OR(B331="",F331=""),"",B331-F331)</x:f>
      </x:c>
      <x:c r="L331" t="str">
        <x:f>IF(A331="","",IF(OR(C331="",G331=""),"Missing Ref","Check"))</x:f>
      </x:c>
      <x:c r="N331" t="str">
        <x:f>IF(A331="","",IF(OR(I331="",ABS(IF(J331="",0,J331))&gt;=0.01,L331="Missing Ref"),"Unmatched","Matched"))</x:f>
      </x:c>
    </x:row>
    <x:row r="332">
      <x:c r="B332" s="5" t="n"/>
      <x:c r="E332" s="4" t="n"/>
      <x:c r="F332" s="5" t="n"/>
      <x:c r="I332" s="4" t="n"/>
      <x:c r="J332" s="4" t="str">
        <x:f>IF(OR(E332="",I332=""),"",E332-I332)</x:f>
      </x:c>
      <x:c r="K332" t="str">
        <x:f>IF(OR(B332="",F332=""),"",B332-F332)</x:f>
      </x:c>
      <x:c r="L332" t="str">
        <x:f>IF(A332="","",IF(OR(C332="",G332=""),"Missing Ref","Check"))</x:f>
      </x:c>
      <x:c r="N332" t="str">
        <x:f>IF(A332="","",IF(OR(I332="",ABS(IF(J332="",0,J332))&gt;=0.01,L332="Missing Ref"),"Unmatched","Matched"))</x:f>
      </x:c>
    </x:row>
    <x:row r="333">
      <x:c r="B333" s="5" t="n"/>
      <x:c r="E333" s="4" t="n"/>
      <x:c r="F333" s="5" t="n"/>
      <x:c r="I333" s="4" t="n"/>
      <x:c r="J333" s="4" t="str">
        <x:f>IF(OR(E333="",I333=""),"",E333-I333)</x:f>
      </x:c>
      <x:c r="K333" t="str">
        <x:f>IF(OR(B333="",F333=""),"",B333-F333)</x:f>
      </x:c>
      <x:c r="L333" t="str">
        <x:f>IF(A333="","",IF(OR(C333="",G333=""),"Missing Ref","Check"))</x:f>
      </x:c>
      <x:c r="N333" t="str">
        <x:f>IF(A333="","",IF(OR(I333="",ABS(IF(J333="",0,J333))&gt;=0.01,L333="Missing Ref"),"Unmatched","Matched"))</x:f>
      </x:c>
    </x:row>
    <x:row r="334">
      <x:c r="B334" s="5" t="n"/>
      <x:c r="E334" s="4" t="n"/>
      <x:c r="F334" s="5" t="n"/>
      <x:c r="I334" s="4" t="n"/>
      <x:c r="J334" s="4" t="str">
        <x:f>IF(OR(E334="",I334=""),"",E334-I334)</x:f>
      </x:c>
      <x:c r="K334" t="str">
        <x:f>IF(OR(B334="",F334=""),"",B334-F334)</x:f>
      </x:c>
      <x:c r="L334" t="str">
        <x:f>IF(A334="","",IF(OR(C334="",G334=""),"Missing Ref","Check"))</x:f>
      </x:c>
      <x:c r="N334" t="str">
        <x:f>IF(A334="","",IF(OR(I334="",ABS(IF(J334="",0,J334))&gt;=0.01,L334="Missing Ref"),"Unmatched","Matched"))</x:f>
      </x:c>
    </x:row>
    <x:row r="335">
      <x:c r="B335" s="5" t="n"/>
      <x:c r="E335" s="4" t="n"/>
      <x:c r="F335" s="5" t="n"/>
      <x:c r="I335" s="4" t="n"/>
      <x:c r="J335" s="4" t="str">
        <x:f>IF(OR(E335="",I335=""),"",E335-I335)</x:f>
      </x:c>
      <x:c r="K335" t="str">
        <x:f>IF(OR(B335="",F335=""),"",B335-F335)</x:f>
      </x:c>
      <x:c r="L335" t="str">
        <x:f>IF(A335="","",IF(OR(C335="",G335=""),"Missing Ref","Check"))</x:f>
      </x:c>
      <x:c r="N335" t="str">
        <x:f>IF(A335="","",IF(OR(I335="",ABS(IF(J335="",0,J335))&gt;=0.01,L335="Missing Ref"),"Unmatched","Matched"))</x:f>
      </x:c>
    </x:row>
    <x:row r="336">
      <x:c r="B336" s="5" t="n"/>
      <x:c r="E336" s="4" t="n"/>
      <x:c r="F336" s="5" t="n"/>
      <x:c r="I336" s="4" t="n"/>
      <x:c r="J336" s="4" t="str">
        <x:f>IF(OR(E336="",I336=""),"",E336-I336)</x:f>
      </x:c>
      <x:c r="K336" t="str">
        <x:f>IF(OR(B336="",F336=""),"",B336-F336)</x:f>
      </x:c>
      <x:c r="L336" t="str">
        <x:f>IF(A336="","",IF(OR(C336="",G336=""),"Missing Ref","Check"))</x:f>
      </x:c>
      <x:c r="N336" t="str">
        <x:f>IF(A336="","",IF(OR(I336="",ABS(IF(J336="",0,J336))&gt;=0.01,L336="Missing Ref"),"Unmatched","Matched"))</x:f>
      </x:c>
    </x:row>
    <x:row r="337">
      <x:c r="B337" s="5" t="n"/>
      <x:c r="E337" s="4" t="n"/>
      <x:c r="F337" s="5" t="n"/>
      <x:c r="I337" s="4" t="n"/>
      <x:c r="J337" s="4" t="str">
        <x:f>IF(OR(E337="",I337=""),"",E337-I337)</x:f>
      </x:c>
      <x:c r="K337" t="str">
        <x:f>IF(OR(B337="",F337=""),"",B337-F337)</x:f>
      </x:c>
      <x:c r="L337" t="str">
        <x:f>IF(A337="","",IF(OR(C337="",G337=""),"Missing Ref","Check"))</x:f>
      </x:c>
      <x:c r="N337" t="str">
        <x:f>IF(A337="","",IF(OR(I337="",ABS(IF(J337="",0,J337))&gt;=0.01,L337="Missing Ref"),"Unmatched","Matched"))</x:f>
      </x:c>
    </x:row>
    <x:row r="338">
      <x:c r="B338" s="5" t="n"/>
      <x:c r="E338" s="4" t="n"/>
      <x:c r="F338" s="5" t="n"/>
      <x:c r="I338" s="4" t="n"/>
      <x:c r="J338" s="4" t="str">
        <x:f>IF(OR(E338="",I338=""),"",E338-I338)</x:f>
      </x:c>
      <x:c r="K338" t="str">
        <x:f>IF(OR(B338="",F338=""),"",B338-F338)</x:f>
      </x:c>
      <x:c r="L338" t="str">
        <x:f>IF(A338="","",IF(OR(C338="",G338=""),"Missing Ref","Check"))</x:f>
      </x:c>
      <x:c r="N338" t="str">
        <x:f>IF(A338="","",IF(OR(I338="",ABS(IF(J338="",0,J338))&gt;=0.01,L338="Missing Ref"),"Unmatched","Matched"))</x:f>
      </x:c>
    </x:row>
    <x:row r="339">
      <x:c r="B339" s="5" t="n"/>
      <x:c r="E339" s="4" t="n"/>
      <x:c r="F339" s="5" t="n"/>
      <x:c r="I339" s="4" t="n"/>
      <x:c r="J339" s="4" t="str">
        <x:f>IF(OR(E339="",I339=""),"",E339-I339)</x:f>
      </x:c>
      <x:c r="K339" t="str">
        <x:f>IF(OR(B339="",F339=""),"",B339-F339)</x:f>
      </x:c>
      <x:c r="L339" t="str">
        <x:f>IF(A339="","",IF(OR(C339="",G339=""),"Missing Ref","Check"))</x:f>
      </x:c>
      <x:c r="N339" t="str">
        <x:f>IF(A339="","",IF(OR(I339="",ABS(IF(J339="",0,J339))&gt;=0.01,L339="Missing Ref"),"Unmatched","Matched"))</x:f>
      </x:c>
    </x:row>
    <x:row r="340">
      <x:c r="B340" s="5" t="n"/>
      <x:c r="E340" s="4" t="n"/>
      <x:c r="F340" s="5" t="n"/>
      <x:c r="I340" s="4" t="n"/>
      <x:c r="J340" s="4" t="str">
        <x:f>IF(OR(E340="",I340=""),"",E340-I340)</x:f>
      </x:c>
      <x:c r="K340" t="str">
        <x:f>IF(OR(B340="",F340=""),"",B340-F340)</x:f>
      </x:c>
      <x:c r="L340" t="str">
        <x:f>IF(A340="","",IF(OR(C340="",G340=""),"Missing Ref","Check"))</x:f>
      </x:c>
      <x:c r="N340" t="str">
        <x:f>IF(A340="","",IF(OR(I340="",ABS(IF(J340="",0,J340))&gt;=0.01,L340="Missing Ref"),"Unmatched","Matched"))</x:f>
      </x:c>
    </x:row>
    <x:row r="341">
      <x:c r="B341" s="5" t="n"/>
      <x:c r="E341" s="4" t="n"/>
      <x:c r="F341" s="5" t="n"/>
      <x:c r="I341" s="4" t="n"/>
      <x:c r="J341" s="4" t="str">
        <x:f>IF(OR(E341="",I341=""),"",E341-I341)</x:f>
      </x:c>
      <x:c r="K341" t="str">
        <x:f>IF(OR(B341="",F341=""),"",B341-F341)</x:f>
      </x:c>
      <x:c r="L341" t="str">
        <x:f>IF(A341="","",IF(OR(C341="",G341=""),"Missing Ref","Check"))</x:f>
      </x:c>
      <x:c r="N341" t="str">
        <x:f>IF(A341="","",IF(OR(I341="",ABS(IF(J341="",0,J341))&gt;=0.01,L341="Missing Ref"),"Unmatched","Matched"))</x:f>
      </x:c>
    </x:row>
    <x:row r="342">
      <x:c r="B342" s="5" t="n"/>
      <x:c r="E342" s="4" t="n"/>
      <x:c r="F342" s="5" t="n"/>
      <x:c r="I342" s="4" t="n"/>
      <x:c r="J342" s="4" t="str">
        <x:f>IF(OR(E342="",I342=""),"",E342-I342)</x:f>
      </x:c>
      <x:c r="K342" t="str">
        <x:f>IF(OR(B342="",F342=""),"",B342-F342)</x:f>
      </x:c>
      <x:c r="L342" t="str">
        <x:f>IF(A342="","",IF(OR(C342="",G342=""),"Missing Ref","Check"))</x:f>
      </x:c>
      <x:c r="N342" t="str">
        <x:f>IF(A342="","",IF(OR(I342="",ABS(IF(J342="",0,J342))&gt;=0.01,L342="Missing Ref"),"Unmatched","Matched"))</x:f>
      </x:c>
    </x:row>
    <x:row r="343">
      <x:c r="B343" s="5" t="n"/>
      <x:c r="E343" s="4" t="n"/>
      <x:c r="F343" s="5" t="n"/>
      <x:c r="I343" s="4" t="n"/>
      <x:c r="J343" s="4" t="str">
        <x:f>IF(OR(E343="",I343=""),"",E343-I343)</x:f>
      </x:c>
      <x:c r="K343" t="str">
        <x:f>IF(OR(B343="",F343=""),"",B343-F343)</x:f>
      </x:c>
      <x:c r="L343" t="str">
        <x:f>IF(A343="","",IF(OR(C343="",G343=""),"Missing Ref","Check"))</x:f>
      </x:c>
      <x:c r="N343" t="str">
        <x:f>IF(A343="","",IF(OR(I343="",ABS(IF(J343="",0,J343))&gt;=0.01,L343="Missing Ref"),"Unmatched","Matched"))</x:f>
      </x:c>
    </x:row>
    <x:row r="344">
      <x:c r="B344" s="5" t="n"/>
      <x:c r="E344" s="4" t="n"/>
      <x:c r="F344" s="5" t="n"/>
      <x:c r="I344" s="4" t="n"/>
      <x:c r="J344" s="4" t="str">
        <x:f>IF(OR(E344="",I344=""),"",E344-I344)</x:f>
      </x:c>
      <x:c r="K344" t="str">
        <x:f>IF(OR(B344="",F344=""),"",B344-F344)</x:f>
      </x:c>
      <x:c r="L344" t="str">
        <x:f>IF(A344="","",IF(OR(C344="",G344=""),"Missing Ref","Check"))</x:f>
      </x:c>
      <x:c r="N344" t="str">
        <x:f>IF(A344="","",IF(OR(I344="",ABS(IF(J344="",0,J344))&gt;=0.01,L344="Missing Ref"),"Unmatched","Matched"))</x:f>
      </x:c>
    </x:row>
    <x:row r="345">
      <x:c r="B345" s="5" t="n"/>
      <x:c r="E345" s="4" t="n"/>
      <x:c r="F345" s="5" t="n"/>
      <x:c r="I345" s="4" t="n"/>
      <x:c r="J345" s="4" t="str">
        <x:f>IF(OR(E345="",I345=""),"",E345-I345)</x:f>
      </x:c>
      <x:c r="K345" t="str">
        <x:f>IF(OR(B345="",F345=""),"",B345-F345)</x:f>
      </x:c>
      <x:c r="L345" t="str">
        <x:f>IF(A345="","",IF(OR(C345="",G345=""),"Missing Ref","Check"))</x:f>
      </x:c>
      <x:c r="N345" t="str">
        <x:f>IF(A345="","",IF(OR(I345="",ABS(IF(J345="",0,J345))&gt;=0.01,L345="Missing Ref"),"Unmatched","Matched"))</x:f>
      </x:c>
    </x:row>
    <x:row r="346">
      <x:c r="B346" s="5" t="n"/>
      <x:c r="E346" s="4" t="n"/>
      <x:c r="F346" s="5" t="n"/>
      <x:c r="I346" s="4" t="n"/>
      <x:c r="J346" s="4" t="str">
        <x:f>IF(OR(E346="",I346=""),"",E346-I346)</x:f>
      </x:c>
      <x:c r="K346" t="str">
        <x:f>IF(OR(B346="",F346=""),"",B346-F346)</x:f>
      </x:c>
      <x:c r="L346" t="str">
        <x:f>IF(A346="","",IF(OR(C346="",G346=""),"Missing Ref","Check"))</x:f>
      </x:c>
      <x:c r="N346" t="str">
        <x:f>IF(A346="","",IF(OR(I346="",ABS(IF(J346="",0,J346))&gt;=0.01,L346="Missing Ref"),"Unmatched","Matched"))</x:f>
      </x:c>
    </x:row>
    <x:row r="347">
      <x:c r="B347" s="5" t="n"/>
      <x:c r="E347" s="4" t="n"/>
      <x:c r="F347" s="5" t="n"/>
      <x:c r="I347" s="4" t="n"/>
      <x:c r="J347" s="4" t="str">
        <x:f>IF(OR(E347="",I347=""),"",E347-I347)</x:f>
      </x:c>
      <x:c r="K347" t="str">
        <x:f>IF(OR(B347="",F347=""),"",B347-F347)</x:f>
      </x:c>
      <x:c r="L347" t="str">
        <x:f>IF(A347="","",IF(OR(C347="",G347=""),"Missing Ref","Check"))</x:f>
      </x:c>
      <x:c r="N347" t="str">
        <x:f>IF(A347="","",IF(OR(I347="",ABS(IF(J347="",0,J347))&gt;=0.01,L347="Missing Ref"),"Unmatched","Matched"))</x:f>
      </x:c>
    </x:row>
    <x:row r="348">
      <x:c r="B348" s="5" t="n"/>
      <x:c r="E348" s="4" t="n"/>
      <x:c r="F348" s="5" t="n"/>
      <x:c r="I348" s="4" t="n"/>
      <x:c r="J348" s="4" t="str">
        <x:f>IF(OR(E348="",I348=""),"",E348-I348)</x:f>
      </x:c>
      <x:c r="K348" t="str">
        <x:f>IF(OR(B348="",F348=""),"",B348-F348)</x:f>
      </x:c>
      <x:c r="L348" t="str">
        <x:f>IF(A348="","",IF(OR(C348="",G348=""),"Missing Ref","Check"))</x:f>
      </x:c>
      <x:c r="N348" t="str">
        <x:f>IF(A348="","",IF(OR(I348="",ABS(IF(J348="",0,J348))&gt;=0.01,L348="Missing Ref"),"Unmatched","Matched"))</x:f>
      </x:c>
    </x:row>
    <x:row r="349">
      <x:c r="B349" s="5" t="n"/>
      <x:c r="E349" s="4" t="n"/>
      <x:c r="F349" s="5" t="n"/>
      <x:c r="I349" s="4" t="n"/>
      <x:c r="J349" s="4" t="str">
        <x:f>IF(OR(E349="",I349=""),"",E349-I349)</x:f>
      </x:c>
      <x:c r="K349" t="str">
        <x:f>IF(OR(B349="",F349=""),"",B349-F349)</x:f>
      </x:c>
      <x:c r="L349" t="str">
        <x:f>IF(A349="","",IF(OR(C349="",G349=""),"Missing Ref","Check"))</x:f>
      </x:c>
      <x:c r="N349" t="str">
        <x:f>IF(A349="","",IF(OR(I349="",ABS(IF(J349="",0,J349))&gt;=0.01,L349="Missing Ref"),"Unmatched","Matched"))</x:f>
      </x:c>
    </x:row>
    <x:row r="350">
      <x:c r="B350" s="5" t="n"/>
      <x:c r="E350" s="4" t="n"/>
      <x:c r="F350" s="5" t="n"/>
      <x:c r="I350" s="4" t="n"/>
      <x:c r="J350" s="4" t="str">
        <x:f>IF(OR(E350="",I350=""),"",E350-I350)</x:f>
      </x:c>
      <x:c r="K350" t="str">
        <x:f>IF(OR(B350="",F350=""),"",B350-F350)</x:f>
      </x:c>
      <x:c r="L350" t="str">
        <x:f>IF(A350="","",IF(OR(C350="",G350=""),"Missing Ref","Check"))</x:f>
      </x:c>
      <x:c r="N350" t="str">
        <x:f>IF(A350="","",IF(OR(I350="",ABS(IF(J350="",0,J350))&gt;=0.01,L350="Missing Ref"),"Unmatched","Matched"))</x:f>
      </x:c>
    </x:row>
    <x:row r="351">
      <x:c r="B351" s="5" t="n"/>
      <x:c r="E351" s="4" t="n"/>
      <x:c r="F351" s="5" t="n"/>
      <x:c r="I351" s="4" t="n"/>
      <x:c r="J351" s="4" t="str">
        <x:f>IF(OR(E351="",I351=""),"",E351-I351)</x:f>
      </x:c>
      <x:c r="K351" t="str">
        <x:f>IF(OR(B351="",F351=""),"",B351-F351)</x:f>
      </x:c>
      <x:c r="L351" t="str">
        <x:f>IF(A351="","",IF(OR(C351="",G351=""),"Missing Ref","Check"))</x:f>
      </x:c>
      <x:c r="N351" t="str">
        <x:f>IF(A351="","",IF(OR(I351="",ABS(IF(J351="",0,J351))&gt;=0.01,L351="Missing Ref"),"Unmatched","Matched"))</x:f>
      </x:c>
    </x:row>
    <x:row r="352">
      <x:c r="B352" s="5" t="n"/>
      <x:c r="E352" s="4" t="n"/>
      <x:c r="F352" s="5" t="n"/>
      <x:c r="I352" s="4" t="n"/>
      <x:c r="J352" s="4" t="str">
        <x:f>IF(OR(E352="",I352=""),"",E352-I352)</x:f>
      </x:c>
      <x:c r="K352" t="str">
        <x:f>IF(OR(B352="",F352=""),"",B352-F352)</x:f>
      </x:c>
      <x:c r="L352" t="str">
        <x:f>IF(A352="","",IF(OR(C352="",G352=""),"Missing Ref","Check"))</x:f>
      </x:c>
      <x:c r="N352" t="str">
        <x:f>IF(A352="","",IF(OR(I352="",ABS(IF(J352="",0,J352))&gt;=0.01,L352="Missing Ref"),"Unmatched","Matched"))</x:f>
      </x:c>
    </x:row>
    <x:row r="353">
      <x:c r="B353" s="5" t="n"/>
      <x:c r="E353" s="4" t="n"/>
      <x:c r="F353" s="5" t="n"/>
      <x:c r="I353" s="4" t="n"/>
      <x:c r="J353" s="4" t="str">
        <x:f>IF(OR(E353="",I353=""),"",E353-I353)</x:f>
      </x:c>
      <x:c r="K353" t="str">
        <x:f>IF(OR(B353="",F353=""),"",B353-F353)</x:f>
      </x:c>
      <x:c r="L353" t="str">
        <x:f>IF(A353="","",IF(OR(C353="",G353=""),"Missing Ref","Check"))</x:f>
      </x:c>
      <x:c r="N353" t="str">
        <x:f>IF(A353="","",IF(OR(I353="",ABS(IF(J353="",0,J353))&gt;=0.01,L353="Missing Ref"),"Unmatched","Matched"))</x:f>
      </x:c>
    </x:row>
    <x:row r="354">
      <x:c r="B354" s="5" t="n"/>
      <x:c r="E354" s="4" t="n"/>
      <x:c r="F354" s="5" t="n"/>
      <x:c r="I354" s="4" t="n"/>
      <x:c r="J354" s="4" t="str">
        <x:f>IF(OR(E354="",I354=""),"",E354-I354)</x:f>
      </x:c>
      <x:c r="K354" t="str">
        <x:f>IF(OR(B354="",F354=""),"",B354-F354)</x:f>
      </x:c>
      <x:c r="L354" t="str">
        <x:f>IF(A354="","",IF(OR(C354="",G354=""),"Missing Ref","Check"))</x:f>
      </x:c>
      <x:c r="N354" t="str">
        <x:f>IF(A354="","",IF(OR(I354="",ABS(IF(J354="",0,J354))&gt;=0.01,L354="Missing Ref"),"Unmatched","Matched"))</x:f>
      </x:c>
    </x:row>
    <x:row r="355">
      <x:c r="B355" s="5" t="n"/>
      <x:c r="E355" s="4" t="n"/>
      <x:c r="F355" s="5" t="n"/>
      <x:c r="I355" s="4" t="n"/>
      <x:c r="J355" s="4" t="str">
        <x:f>IF(OR(E355="",I355=""),"",E355-I355)</x:f>
      </x:c>
      <x:c r="K355" t="str">
        <x:f>IF(OR(B355="",F355=""),"",B355-F355)</x:f>
      </x:c>
      <x:c r="L355" t="str">
        <x:f>IF(A355="","",IF(OR(C355="",G355=""),"Missing Ref","Check"))</x:f>
      </x:c>
      <x:c r="N355" t="str">
        <x:f>IF(A355="","",IF(OR(I355="",ABS(IF(J355="",0,J355))&gt;=0.01,L355="Missing Ref"),"Unmatched","Matched"))</x:f>
      </x:c>
    </x:row>
    <x:row r="356">
      <x:c r="B356" s="5" t="n"/>
      <x:c r="E356" s="4" t="n"/>
      <x:c r="F356" s="5" t="n"/>
      <x:c r="I356" s="4" t="n"/>
      <x:c r="J356" s="4" t="str">
        <x:f>IF(OR(E356="",I356=""),"",E356-I356)</x:f>
      </x:c>
      <x:c r="K356" t="str">
        <x:f>IF(OR(B356="",F356=""),"",B356-F356)</x:f>
      </x:c>
      <x:c r="L356" t="str">
        <x:f>IF(A356="","",IF(OR(C356="",G356=""),"Missing Ref","Check"))</x:f>
      </x:c>
      <x:c r="N356" t="str">
        <x:f>IF(A356="","",IF(OR(I356="",ABS(IF(J356="",0,J356))&gt;=0.01,L356="Missing Ref"),"Unmatched","Matched"))</x:f>
      </x:c>
    </x:row>
    <x:row r="357">
      <x:c r="B357" s="5" t="n"/>
      <x:c r="E357" s="4" t="n"/>
      <x:c r="F357" s="5" t="n"/>
      <x:c r="I357" s="4" t="n"/>
      <x:c r="J357" s="4" t="str">
        <x:f>IF(OR(E357="",I357=""),"",E357-I357)</x:f>
      </x:c>
      <x:c r="K357" t="str">
        <x:f>IF(OR(B357="",F357=""),"",B357-F357)</x:f>
      </x:c>
      <x:c r="L357" t="str">
        <x:f>IF(A357="","",IF(OR(C357="",G357=""),"Missing Ref","Check"))</x:f>
      </x:c>
      <x:c r="N357" t="str">
        <x:f>IF(A357="","",IF(OR(I357="",ABS(IF(J357="",0,J357))&gt;=0.01,L357="Missing Ref"),"Unmatched","Matched"))</x:f>
      </x:c>
    </x:row>
    <x:row r="358">
      <x:c r="B358" s="5" t="n"/>
      <x:c r="E358" s="4" t="n"/>
      <x:c r="F358" s="5" t="n"/>
      <x:c r="I358" s="4" t="n"/>
      <x:c r="J358" s="4" t="str">
        <x:f>IF(OR(E358="",I358=""),"",E358-I358)</x:f>
      </x:c>
      <x:c r="K358" t="str">
        <x:f>IF(OR(B358="",F358=""),"",B358-F358)</x:f>
      </x:c>
      <x:c r="L358" t="str">
        <x:f>IF(A358="","",IF(OR(C358="",G358=""),"Missing Ref","Check"))</x:f>
      </x:c>
      <x:c r="N358" t="str">
        <x:f>IF(A358="","",IF(OR(I358="",ABS(IF(J358="",0,J358))&gt;=0.01,L358="Missing Ref"),"Unmatched","Matched"))</x:f>
      </x:c>
    </x:row>
    <x:row r="359">
      <x:c r="B359" s="5" t="n"/>
      <x:c r="E359" s="4" t="n"/>
      <x:c r="F359" s="5" t="n"/>
      <x:c r="I359" s="4" t="n"/>
      <x:c r="J359" s="4" t="str">
        <x:f>IF(OR(E359="",I359=""),"",E359-I359)</x:f>
      </x:c>
      <x:c r="K359" t="str">
        <x:f>IF(OR(B359="",F359=""),"",B359-F359)</x:f>
      </x:c>
      <x:c r="L359" t="str">
        <x:f>IF(A359="","",IF(OR(C359="",G359=""),"Missing Ref","Check"))</x:f>
      </x:c>
      <x:c r="N359" t="str">
        <x:f>IF(A359="","",IF(OR(I359="",ABS(IF(J359="",0,J359))&gt;=0.01,L359="Missing Ref"),"Unmatched","Matched"))</x:f>
      </x:c>
    </x:row>
    <x:row r="360">
      <x:c r="B360" s="5" t="n"/>
      <x:c r="E360" s="4" t="n"/>
      <x:c r="F360" s="5" t="n"/>
      <x:c r="I360" s="4" t="n"/>
      <x:c r="J360" s="4" t="str">
        <x:f>IF(OR(E360="",I360=""),"",E360-I360)</x:f>
      </x:c>
      <x:c r="K360" t="str">
        <x:f>IF(OR(B360="",F360=""),"",B360-F360)</x:f>
      </x:c>
      <x:c r="L360" t="str">
        <x:f>IF(A360="","",IF(OR(C360="",G360=""),"Missing Ref","Check"))</x:f>
      </x:c>
      <x:c r="N360" t="str">
        <x:f>IF(A360="","",IF(OR(I360="",ABS(IF(J360="",0,J360))&gt;=0.01,L360="Missing Ref"),"Unmatched","Matched"))</x:f>
      </x:c>
    </x:row>
    <x:row r="361">
      <x:c r="B361" s="5" t="n"/>
      <x:c r="E361" s="4" t="n"/>
      <x:c r="F361" s="5" t="n"/>
      <x:c r="I361" s="4" t="n"/>
      <x:c r="J361" s="4" t="str">
        <x:f>IF(OR(E361="",I361=""),"",E361-I361)</x:f>
      </x:c>
      <x:c r="K361" t="str">
        <x:f>IF(OR(B361="",F361=""),"",B361-F361)</x:f>
      </x:c>
      <x:c r="L361" t="str">
        <x:f>IF(A361="","",IF(OR(C361="",G361=""),"Missing Ref","Check"))</x:f>
      </x:c>
      <x:c r="N361" t="str">
        <x:f>IF(A361="","",IF(OR(I361="",ABS(IF(J361="",0,J361))&gt;=0.01,L361="Missing Ref"),"Unmatched","Matched"))</x:f>
      </x:c>
    </x:row>
    <x:row r="362">
      <x:c r="B362" s="5" t="n"/>
      <x:c r="E362" s="4" t="n"/>
      <x:c r="F362" s="5" t="n"/>
      <x:c r="I362" s="4" t="n"/>
      <x:c r="J362" s="4" t="str">
        <x:f>IF(OR(E362="",I362=""),"",E362-I362)</x:f>
      </x:c>
      <x:c r="K362" t="str">
        <x:f>IF(OR(B362="",F362=""),"",B362-F362)</x:f>
      </x:c>
      <x:c r="L362" t="str">
        <x:f>IF(A362="","",IF(OR(C362="",G362=""),"Missing Ref","Check"))</x:f>
      </x:c>
      <x:c r="N362" t="str">
        <x:f>IF(A362="","",IF(OR(I362="",ABS(IF(J362="",0,J362))&gt;=0.01,L362="Missing Ref"),"Unmatched","Matched"))</x:f>
      </x:c>
    </x:row>
    <x:row r="363">
      <x:c r="B363" s="5" t="n"/>
      <x:c r="E363" s="4" t="n"/>
      <x:c r="F363" s="5" t="n"/>
      <x:c r="I363" s="4" t="n"/>
      <x:c r="J363" s="4" t="str">
        <x:f>IF(OR(E363="",I363=""),"",E363-I363)</x:f>
      </x:c>
      <x:c r="K363" t="str">
        <x:f>IF(OR(B363="",F363=""),"",B363-F363)</x:f>
      </x:c>
      <x:c r="L363" t="str">
        <x:f>IF(A363="","",IF(OR(C363="",G363=""),"Missing Ref","Check"))</x:f>
      </x:c>
      <x:c r="N363" t="str">
        <x:f>IF(A363="","",IF(OR(I363="",ABS(IF(J363="",0,J363))&gt;=0.01,L363="Missing Ref"),"Unmatched","Matched"))</x:f>
      </x:c>
    </x:row>
    <x:row r="364">
      <x:c r="B364" s="5" t="n"/>
      <x:c r="E364" s="4" t="n"/>
      <x:c r="F364" s="5" t="n"/>
      <x:c r="I364" s="4" t="n"/>
      <x:c r="J364" s="4" t="str">
        <x:f>IF(OR(E364="",I364=""),"",E364-I364)</x:f>
      </x:c>
      <x:c r="K364" t="str">
        <x:f>IF(OR(B364="",F364=""),"",B364-F364)</x:f>
      </x:c>
      <x:c r="L364" t="str">
        <x:f>IF(A364="","",IF(OR(C364="",G364=""),"Missing Ref","Check"))</x:f>
      </x:c>
      <x:c r="N364" t="str">
        <x:f>IF(A364="","",IF(OR(I364="",ABS(IF(J364="",0,J364))&gt;=0.01,L364="Missing Ref"),"Unmatched","Matched"))</x:f>
      </x:c>
    </x:row>
    <x:row r="365">
      <x:c r="B365" s="5" t="n"/>
      <x:c r="E365" s="4" t="n"/>
      <x:c r="F365" s="5" t="n"/>
      <x:c r="I365" s="4" t="n"/>
      <x:c r="J365" s="4" t="str">
        <x:f>IF(OR(E365="",I365=""),"",E365-I365)</x:f>
      </x:c>
      <x:c r="K365" t="str">
        <x:f>IF(OR(B365="",F365=""),"",B365-F365)</x:f>
      </x:c>
      <x:c r="L365" t="str">
        <x:f>IF(A365="","",IF(OR(C365="",G365=""),"Missing Ref","Check"))</x:f>
      </x:c>
      <x:c r="N365" t="str">
        <x:f>IF(A365="","",IF(OR(I365="",ABS(IF(J365="",0,J365))&gt;=0.01,L365="Missing Ref"),"Unmatched","Matched"))</x:f>
      </x:c>
    </x:row>
    <x:row r="366">
      <x:c r="B366" s="5" t="n"/>
      <x:c r="E366" s="4" t="n"/>
      <x:c r="F366" s="5" t="n"/>
      <x:c r="I366" s="4" t="n"/>
      <x:c r="J366" s="4" t="str">
        <x:f>IF(OR(E366="",I366=""),"",E366-I366)</x:f>
      </x:c>
      <x:c r="K366" t="str">
        <x:f>IF(OR(B366="",F366=""),"",B366-F366)</x:f>
      </x:c>
      <x:c r="L366" t="str">
        <x:f>IF(A366="","",IF(OR(C366="",G366=""),"Missing Ref","Check"))</x:f>
      </x:c>
      <x:c r="N366" t="str">
        <x:f>IF(A366="","",IF(OR(I366="",ABS(IF(J366="",0,J366))&gt;=0.01,L366="Missing Ref"),"Unmatched","Matched"))</x:f>
      </x:c>
    </x:row>
    <x:row r="367">
      <x:c r="B367" s="5" t="n"/>
      <x:c r="E367" s="4" t="n"/>
      <x:c r="F367" s="5" t="n"/>
      <x:c r="I367" s="4" t="n"/>
      <x:c r="J367" s="4" t="str">
        <x:f>IF(OR(E367="",I367=""),"",E367-I367)</x:f>
      </x:c>
      <x:c r="K367" t="str">
        <x:f>IF(OR(B367="",F367=""),"",B367-F367)</x:f>
      </x:c>
      <x:c r="L367" t="str">
        <x:f>IF(A367="","",IF(OR(C367="",G367=""),"Missing Ref","Check"))</x:f>
      </x:c>
      <x:c r="N367" t="str">
        <x:f>IF(A367="","",IF(OR(I367="",ABS(IF(J367="",0,J367))&gt;=0.01,L367="Missing Ref"),"Unmatched","Matched"))</x:f>
      </x:c>
    </x:row>
    <x:row r="368">
      <x:c r="B368" s="5" t="n"/>
      <x:c r="E368" s="4" t="n"/>
      <x:c r="F368" s="5" t="n"/>
      <x:c r="I368" s="4" t="n"/>
      <x:c r="J368" s="4" t="str">
        <x:f>IF(OR(E368="",I368=""),"",E368-I368)</x:f>
      </x:c>
      <x:c r="K368" t="str">
        <x:f>IF(OR(B368="",F368=""),"",B368-F368)</x:f>
      </x:c>
      <x:c r="L368" t="str">
        <x:f>IF(A368="","",IF(OR(C368="",G368=""),"Missing Ref","Check"))</x:f>
      </x:c>
      <x:c r="N368" t="str">
        <x:f>IF(A368="","",IF(OR(I368="",ABS(IF(J368="",0,J368))&gt;=0.01,L368="Missing Ref"),"Unmatched","Matched"))</x:f>
      </x:c>
    </x:row>
    <x:row r="369">
      <x:c r="B369" s="5" t="n"/>
      <x:c r="E369" s="4" t="n"/>
      <x:c r="F369" s="5" t="n"/>
      <x:c r="I369" s="4" t="n"/>
      <x:c r="J369" s="4" t="str">
        <x:f>IF(OR(E369="",I369=""),"",E369-I369)</x:f>
      </x:c>
      <x:c r="K369" t="str">
        <x:f>IF(OR(B369="",F369=""),"",B369-F369)</x:f>
      </x:c>
      <x:c r="L369" t="str">
        <x:f>IF(A369="","",IF(OR(C369="",G369=""),"Missing Ref","Check"))</x:f>
      </x:c>
      <x:c r="N369" t="str">
        <x:f>IF(A369="","",IF(OR(I369="",ABS(IF(J369="",0,J369))&gt;=0.01,L369="Missing Ref"),"Unmatched","Matched"))</x:f>
      </x:c>
    </x:row>
    <x:row r="370">
      <x:c r="B370" s="5" t="n"/>
      <x:c r="E370" s="4" t="n"/>
      <x:c r="F370" s="5" t="n"/>
      <x:c r="I370" s="4" t="n"/>
      <x:c r="J370" s="4" t="str">
        <x:f>IF(OR(E370="",I370=""),"",E370-I370)</x:f>
      </x:c>
      <x:c r="K370" t="str">
        <x:f>IF(OR(B370="",F370=""),"",B370-F370)</x:f>
      </x:c>
      <x:c r="L370" t="str">
        <x:f>IF(A370="","",IF(OR(C370="",G370=""),"Missing Ref","Check"))</x:f>
      </x:c>
      <x:c r="N370" t="str">
        <x:f>IF(A370="","",IF(OR(I370="",ABS(IF(J370="",0,J370))&gt;=0.01,L370="Missing Ref"),"Unmatched","Matched"))</x:f>
      </x:c>
    </x:row>
    <x:row r="371">
      <x:c r="B371" s="5" t="n"/>
      <x:c r="E371" s="4" t="n"/>
      <x:c r="F371" s="5" t="n"/>
      <x:c r="I371" s="4" t="n"/>
      <x:c r="J371" s="4" t="str">
        <x:f>IF(OR(E371="",I371=""),"",E371-I371)</x:f>
      </x:c>
      <x:c r="K371" t="str">
        <x:f>IF(OR(B371="",F371=""),"",B371-F371)</x:f>
      </x:c>
      <x:c r="L371" t="str">
        <x:f>IF(A371="","",IF(OR(C371="",G371=""),"Missing Ref","Check"))</x:f>
      </x:c>
      <x:c r="N371" t="str">
        <x:f>IF(A371="","",IF(OR(I371="",ABS(IF(J371="",0,J371))&gt;=0.01,L371="Missing Ref"),"Unmatched","Matched"))</x:f>
      </x:c>
    </x:row>
    <x:row r="372">
      <x:c r="B372" s="5" t="n"/>
      <x:c r="E372" s="4" t="n"/>
      <x:c r="F372" s="5" t="n"/>
      <x:c r="I372" s="4" t="n"/>
      <x:c r="J372" s="4" t="str">
        <x:f>IF(OR(E372="",I372=""),"",E372-I372)</x:f>
      </x:c>
      <x:c r="K372" t="str">
        <x:f>IF(OR(B372="",F372=""),"",B372-F372)</x:f>
      </x:c>
      <x:c r="L372" t="str">
        <x:f>IF(A372="","",IF(OR(C372="",G372=""),"Missing Ref","Check"))</x:f>
      </x:c>
      <x:c r="N372" t="str">
        <x:f>IF(A372="","",IF(OR(I372="",ABS(IF(J372="",0,J372))&gt;=0.01,L372="Missing Ref"),"Unmatched","Matched"))</x:f>
      </x:c>
    </x:row>
    <x:row r="373">
      <x:c r="B373" s="5" t="n"/>
      <x:c r="E373" s="4" t="n"/>
      <x:c r="F373" s="5" t="n"/>
      <x:c r="I373" s="4" t="n"/>
      <x:c r="J373" s="4" t="str">
        <x:f>IF(OR(E373="",I373=""),"",E373-I373)</x:f>
      </x:c>
      <x:c r="K373" t="str">
        <x:f>IF(OR(B373="",F373=""),"",B373-F373)</x:f>
      </x:c>
      <x:c r="L373" t="str">
        <x:f>IF(A373="","",IF(OR(C373="",G373=""),"Missing Ref","Check"))</x:f>
      </x:c>
      <x:c r="N373" t="str">
        <x:f>IF(A373="","",IF(OR(I373="",ABS(IF(J373="",0,J373))&gt;=0.01,L373="Missing Ref"),"Unmatched","Matched"))</x:f>
      </x:c>
    </x:row>
    <x:row r="374">
      <x:c r="B374" s="5" t="n"/>
      <x:c r="E374" s="4" t="n"/>
      <x:c r="F374" s="5" t="n"/>
      <x:c r="I374" s="4" t="n"/>
      <x:c r="J374" s="4" t="str">
        <x:f>IF(OR(E374="",I374=""),"",E374-I374)</x:f>
      </x:c>
      <x:c r="K374" t="str">
        <x:f>IF(OR(B374="",F374=""),"",B374-F374)</x:f>
      </x:c>
      <x:c r="L374" t="str">
        <x:f>IF(A374="","",IF(OR(C374="",G374=""),"Missing Ref","Check"))</x:f>
      </x:c>
      <x:c r="N374" t="str">
        <x:f>IF(A374="","",IF(OR(I374="",ABS(IF(J374="",0,J374))&gt;=0.01,L374="Missing Ref"),"Unmatched","Matched"))</x:f>
      </x:c>
    </x:row>
    <x:row r="375">
      <x:c r="B375" s="5" t="n"/>
      <x:c r="E375" s="4" t="n"/>
      <x:c r="F375" s="5" t="n"/>
      <x:c r="I375" s="4" t="n"/>
      <x:c r="J375" s="4" t="str">
        <x:f>IF(OR(E375="",I375=""),"",E375-I375)</x:f>
      </x:c>
      <x:c r="K375" t="str">
        <x:f>IF(OR(B375="",F375=""),"",B375-F375)</x:f>
      </x:c>
      <x:c r="L375" t="str">
        <x:f>IF(A375="","",IF(OR(C375="",G375=""),"Missing Ref","Check"))</x:f>
      </x:c>
      <x:c r="N375" t="str">
        <x:f>IF(A375="","",IF(OR(I375="",ABS(IF(J375="",0,J375))&gt;=0.01,L375="Missing Ref"),"Unmatched","Matched"))</x:f>
      </x:c>
    </x:row>
    <x:row r="376">
      <x:c r="B376" s="5" t="n"/>
      <x:c r="E376" s="4" t="n"/>
      <x:c r="F376" s="5" t="n"/>
      <x:c r="I376" s="4" t="n"/>
      <x:c r="J376" s="4" t="str">
        <x:f>IF(OR(E376="",I376=""),"",E376-I376)</x:f>
      </x:c>
      <x:c r="K376" t="str">
        <x:f>IF(OR(B376="",F376=""),"",B376-F376)</x:f>
      </x:c>
      <x:c r="L376" t="str">
        <x:f>IF(A376="","",IF(OR(C376="",G376=""),"Missing Ref","Check"))</x:f>
      </x:c>
      <x:c r="N376" t="str">
        <x:f>IF(A376="","",IF(OR(I376="",ABS(IF(J376="",0,J376))&gt;=0.01,L376="Missing Ref"),"Unmatched","Matched"))</x:f>
      </x:c>
    </x:row>
    <x:row r="377">
      <x:c r="B377" s="5" t="n"/>
      <x:c r="E377" s="4" t="n"/>
      <x:c r="F377" s="5" t="n"/>
      <x:c r="I377" s="4" t="n"/>
      <x:c r="J377" s="4" t="str">
        <x:f>IF(OR(E377="",I377=""),"",E377-I377)</x:f>
      </x:c>
      <x:c r="K377" t="str">
        <x:f>IF(OR(B377="",F377=""),"",B377-F377)</x:f>
      </x:c>
      <x:c r="L377" t="str">
        <x:f>IF(A377="","",IF(OR(C377="",G377=""),"Missing Ref","Check"))</x:f>
      </x:c>
      <x:c r="N377" t="str">
        <x:f>IF(A377="","",IF(OR(I377="",ABS(IF(J377="",0,J377))&gt;=0.01,L377="Missing Ref"),"Unmatched","Matched"))</x:f>
      </x:c>
    </x:row>
    <x:row r="378">
      <x:c r="B378" s="5" t="n"/>
      <x:c r="E378" s="4" t="n"/>
      <x:c r="F378" s="5" t="n"/>
      <x:c r="I378" s="4" t="n"/>
      <x:c r="J378" s="4" t="str">
        <x:f>IF(OR(E378="",I378=""),"",E378-I378)</x:f>
      </x:c>
      <x:c r="K378" t="str">
        <x:f>IF(OR(B378="",F378=""),"",B378-F378)</x:f>
      </x:c>
      <x:c r="L378" t="str">
        <x:f>IF(A378="","",IF(OR(C378="",G378=""),"Missing Ref","Check"))</x:f>
      </x:c>
      <x:c r="N378" t="str">
        <x:f>IF(A378="","",IF(OR(I378="",ABS(IF(J378="",0,J378))&gt;=0.01,L378="Missing Ref"),"Unmatched","Matched"))</x:f>
      </x:c>
    </x:row>
    <x:row r="379">
      <x:c r="B379" s="5" t="n"/>
      <x:c r="E379" s="4" t="n"/>
      <x:c r="F379" s="5" t="n"/>
      <x:c r="I379" s="4" t="n"/>
      <x:c r="J379" s="4" t="str">
        <x:f>IF(OR(E379="",I379=""),"",E379-I379)</x:f>
      </x:c>
      <x:c r="K379" t="str">
        <x:f>IF(OR(B379="",F379=""),"",B379-F379)</x:f>
      </x:c>
      <x:c r="L379" t="str">
        <x:f>IF(A379="","",IF(OR(C379="",G379=""),"Missing Ref","Check"))</x:f>
      </x:c>
      <x:c r="N379" t="str">
        <x:f>IF(A379="","",IF(OR(I379="",ABS(IF(J379="",0,J379))&gt;=0.01,L379="Missing Ref"),"Unmatched","Matched"))</x:f>
      </x:c>
    </x:row>
    <x:row r="380">
      <x:c r="B380" s="5" t="n"/>
      <x:c r="E380" s="4" t="n"/>
      <x:c r="F380" s="5" t="n"/>
      <x:c r="I380" s="4" t="n"/>
      <x:c r="J380" s="4" t="str">
        <x:f>IF(OR(E380="",I380=""),"",E380-I380)</x:f>
      </x:c>
      <x:c r="K380" t="str">
        <x:f>IF(OR(B380="",F380=""),"",B380-F380)</x:f>
      </x:c>
      <x:c r="L380" t="str">
        <x:f>IF(A380="","",IF(OR(C380="",G380=""),"Missing Ref","Check"))</x:f>
      </x:c>
      <x:c r="N380" t="str">
        <x:f>IF(A380="","",IF(OR(I380="",ABS(IF(J380="",0,J380))&gt;=0.01,L380="Missing Ref"),"Unmatched","Matched"))</x:f>
      </x:c>
    </x:row>
    <x:row r="381">
      <x:c r="B381" s="5" t="n"/>
      <x:c r="E381" s="4" t="n"/>
      <x:c r="F381" s="5" t="n"/>
      <x:c r="I381" s="4" t="n"/>
      <x:c r="J381" s="4" t="str">
        <x:f>IF(OR(E381="",I381=""),"",E381-I381)</x:f>
      </x:c>
      <x:c r="K381" t="str">
        <x:f>IF(OR(B381="",F381=""),"",B381-F381)</x:f>
      </x:c>
      <x:c r="L381" t="str">
        <x:f>IF(A381="","",IF(OR(C381="",G381=""),"Missing Ref","Check"))</x:f>
      </x:c>
      <x:c r="N381" t="str">
        <x:f>IF(A381="","",IF(OR(I381="",ABS(IF(J381="",0,J381))&gt;=0.01,L381="Missing Ref"),"Unmatched","Matched"))</x:f>
      </x:c>
    </x:row>
    <x:row r="382">
      <x:c r="B382" s="5" t="n"/>
      <x:c r="E382" s="4" t="n"/>
      <x:c r="F382" s="5" t="n"/>
      <x:c r="I382" s="4" t="n"/>
      <x:c r="J382" s="4" t="str">
        <x:f>IF(OR(E382="",I382=""),"",E382-I382)</x:f>
      </x:c>
      <x:c r="K382" t="str">
        <x:f>IF(OR(B382="",F382=""),"",B382-F382)</x:f>
      </x:c>
      <x:c r="L382" t="str">
        <x:f>IF(A382="","",IF(OR(C382="",G382=""),"Missing Ref","Check"))</x:f>
      </x:c>
      <x:c r="N382" t="str">
        <x:f>IF(A382="","",IF(OR(I382="",ABS(IF(J382="",0,J382))&gt;=0.01,L382="Missing Ref"),"Unmatched","Matched"))</x:f>
      </x:c>
    </x:row>
    <x:row r="383">
      <x:c r="B383" s="5" t="n"/>
      <x:c r="E383" s="4" t="n"/>
      <x:c r="F383" s="5" t="n"/>
      <x:c r="I383" s="4" t="n"/>
      <x:c r="J383" s="4" t="str">
        <x:f>IF(OR(E383="",I383=""),"",E383-I383)</x:f>
      </x:c>
      <x:c r="K383" t="str">
        <x:f>IF(OR(B383="",F383=""),"",B383-F383)</x:f>
      </x:c>
      <x:c r="L383" t="str">
        <x:f>IF(A383="","",IF(OR(C383="",G383=""),"Missing Ref","Check"))</x:f>
      </x:c>
      <x:c r="N383" t="str">
        <x:f>IF(A383="","",IF(OR(I383="",ABS(IF(J383="",0,J383))&gt;=0.01,L383="Missing Ref"),"Unmatched","Matched"))</x:f>
      </x:c>
    </x:row>
    <x:row r="384">
      <x:c r="B384" s="5" t="n"/>
      <x:c r="E384" s="4" t="n"/>
      <x:c r="F384" s="5" t="n"/>
      <x:c r="I384" s="4" t="n"/>
      <x:c r="J384" s="4" t="str">
        <x:f>IF(OR(E384="",I384=""),"",E384-I384)</x:f>
      </x:c>
      <x:c r="K384" t="str">
        <x:f>IF(OR(B384="",F384=""),"",B384-F384)</x:f>
      </x:c>
      <x:c r="L384" t="str">
        <x:f>IF(A384="","",IF(OR(C384="",G384=""),"Missing Ref","Check"))</x:f>
      </x:c>
      <x:c r="N384" t="str">
        <x:f>IF(A384="","",IF(OR(I384="",ABS(IF(J384="",0,J384))&gt;=0.01,L384="Missing Ref"),"Unmatched","Matched"))</x:f>
      </x:c>
    </x:row>
    <x:row r="385">
      <x:c r="B385" s="5" t="n"/>
      <x:c r="E385" s="4" t="n"/>
      <x:c r="F385" s="5" t="n"/>
      <x:c r="I385" s="4" t="n"/>
      <x:c r="J385" s="4" t="str">
        <x:f>IF(OR(E385="",I385=""),"",E385-I385)</x:f>
      </x:c>
      <x:c r="K385" t="str">
        <x:f>IF(OR(B385="",F385=""),"",B385-F385)</x:f>
      </x:c>
      <x:c r="L385" t="str">
        <x:f>IF(A385="","",IF(OR(C385="",G385=""),"Missing Ref","Check"))</x:f>
      </x:c>
      <x:c r="N385" t="str">
        <x:f>IF(A385="","",IF(OR(I385="",ABS(IF(J385="",0,J385))&gt;=0.01,L385="Missing Ref"),"Unmatched","Matched"))</x:f>
      </x:c>
    </x:row>
    <x:row r="386">
      <x:c r="B386" s="5" t="n"/>
      <x:c r="E386" s="4" t="n"/>
      <x:c r="F386" s="5" t="n"/>
      <x:c r="I386" s="4" t="n"/>
      <x:c r="J386" s="4" t="str">
        <x:f>IF(OR(E386="",I386=""),"",E386-I386)</x:f>
      </x:c>
      <x:c r="K386" t="str">
        <x:f>IF(OR(B386="",F386=""),"",B386-F386)</x:f>
      </x:c>
      <x:c r="L386" t="str">
        <x:f>IF(A386="","",IF(OR(C386="",G386=""),"Missing Ref","Check"))</x:f>
      </x:c>
      <x:c r="N386" t="str">
        <x:f>IF(A386="","",IF(OR(I386="",ABS(IF(J386="",0,J386))&gt;=0.01,L386="Missing Ref"),"Unmatched","Matched"))</x:f>
      </x:c>
    </x:row>
    <x:row r="387">
      <x:c r="B387" s="5" t="n"/>
      <x:c r="E387" s="4" t="n"/>
      <x:c r="F387" s="5" t="n"/>
      <x:c r="I387" s="4" t="n"/>
      <x:c r="J387" s="4" t="str">
        <x:f>IF(OR(E387="",I387=""),"",E387-I387)</x:f>
      </x:c>
      <x:c r="K387" t="str">
        <x:f>IF(OR(B387="",F387=""),"",B387-F387)</x:f>
      </x:c>
      <x:c r="L387" t="str">
        <x:f>IF(A387="","",IF(OR(C387="",G387=""),"Missing Ref","Check"))</x:f>
      </x:c>
      <x:c r="N387" t="str">
        <x:f>IF(A387="","",IF(OR(I387="",ABS(IF(J387="",0,J387))&gt;=0.01,L387="Missing Ref"),"Unmatched","Matched"))</x:f>
      </x:c>
    </x:row>
    <x:row r="388">
      <x:c r="B388" s="5" t="n"/>
      <x:c r="E388" s="4" t="n"/>
      <x:c r="F388" s="5" t="n"/>
      <x:c r="I388" s="4" t="n"/>
      <x:c r="J388" s="4" t="str">
        <x:f>IF(OR(E388="",I388=""),"",E388-I388)</x:f>
      </x:c>
      <x:c r="K388" t="str">
        <x:f>IF(OR(B388="",F388=""),"",B388-F388)</x:f>
      </x:c>
      <x:c r="L388" t="str">
        <x:f>IF(A388="","",IF(OR(C388="",G388=""),"Missing Ref","Check"))</x:f>
      </x:c>
      <x:c r="N388" t="str">
        <x:f>IF(A388="","",IF(OR(I388="",ABS(IF(J388="",0,J388))&gt;=0.01,L388="Missing Ref"),"Unmatched","Matched"))</x:f>
      </x:c>
    </x:row>
    <x:row r="389">
      <x:c r="B389" s="5" t="n"/>
      <x:c r="E389" s="4" t="n"/>
      <x:c r="F389" s="5" t="n"/>
      <x:c r="I389" s="4" t="n"/>
      <x:c r="J389" s="4" t="str">
        <x:f>IF(OR(E389="",I389=""),"",E389-I389)</x:f>
      </x:c>
      <x:c r="K389" t="str">
        <x:f>IF(OR(B389="",F389=""),"",B389-F389)</x:f>
      </x:c>
      <x:c r="L389" t="str">
        <x:f>IF(A389="","",IF(OR(C389="",G389=""),"Missing Ref","Check"))</x:f>
      </x:c>
      <x:c r="N389" t="str">
        <x:f>IF(A389="","",IF(OR(I389="",ABS(IF(J389="",0,J389))&gt;=0.01,L389="Missing Ref"),"Unmatched","Matched"))</x:f>
      </x:c>
    </x:row>
    <x:row r="390">
      <x:c r="B390" s="5" t="n"/>
      <x:c r="E390" s="4" t="n"/>
      <x:c r="F390" s="5" t="n"/>
      <x:c r="I390" s="4" t="n"/>
      <x:c r="J390" s="4" t="str">
        <x:f>IF(OR(E390="",I390=""),"",E390-I390)</x:f>
      </x:c>
      <x:c r="K390" t="str">
        <x:f>IF(OR(B390="",F390=""),"",B390-F390)</x:f>
      </x:c>
      <x:c r="L390" t="str">
        <x:f>IF(A390="","",IF(OR(C390="",G390=""),"Missing Ref","Check"))</x:f>
      </x:c>
      <x:c r="N390" t="str">
        <x:f>IF(A390="","",IF(OR(I390="",ABS(IF(J390="",0,J390))&gt;=0.01,L390="Missing Ref"),"Unmatched","Matched"))</x:f>
      </x:c>
    </x:row>
    <x:row r="391">
      <x:c r="B391" s="5" t="n"/>
      <x:c r="E391" s="4" t="n"/>
      <x:c r="F391" s="5" t="n"/>
      <x:c r="I391" s="4" t="n"/>
      <x:c r="J391" s="4" t="str">
        <x:f>IF(OR(E391="",I391=""),"",E391-I391)</x:f>
      </x:c>
      <x:c r="K391" t="str">
        <x:f>IF(OR(B391="",F391=""),"",B391-F391)</x:f>
      </x:c>
      <x:c r="L391" t="str">
        <x:f>IF(A391="","",IF(OR(C391="",G391=""),"Missing Ref","Check"))</x:f>
      </x:c>
      <x:c r="N391" t="str">
        <x:f>IF(A391="","",IF(OR(I391="",ABS(IF(J391="",0,J391))&gt;=0.01,L391="Missing Ref"),"Unmatched","Matched"))</x:f>
      </x:c>
    </x:row>
    <x:row r="392">
      <x:c r="B392" s="5" t="n"/>
      <x:c r="E392" s="4" t="n"/>
      <x:c r="F392" s="5" t="n"/>
      <x:c r="I392" s="4" t="n"/>
      <x:c r="J392" s="4" t="str">
        <x:f>IF(OR(E392="",I392=""),"",E392-I392)</x:f>
      </x:c>
      <x:c r="K392" t="str">
        <x:f>IF(OR(B392="",F392=""),"",B392-F392)</x:f>
      </x:c>
      <x:c r="L392" t="str">
        <x:f>IF(A392="","",IF(OR(C392="",G392=""),"Missing Ref","Check"))</x:f>
      </x:c>
      <x:c r="N392" t="str">
        <x:f>IF(A392="","",IF(OR(I392="",ABS(IF(J392="",0,J392))&gt;=0.01,L392="Missing Ref"),"Unmatched","Matched"))</x:f>
      </x:c>
    </x:row>
    <x:row r="393">
      <x:c r="B393" s="5" t="n"/>
      <x:c r="E393" s="4" t="n"/>
      <x:c r="F393" s="5" t="n"/>
      <x:c r="I393" s="4" t="n"/>
      <x:c r="J393" s="4" t="str">
        <x:f>IF(OR(E393="",I393=""),"",E393-I393)</x:f>
      </x:c>
      <x:c r="K393" t="str">
        <x:f>IF(OR(B393="",F393=""),"",B393-F393)</x:f>
      </x:c>
      <x:c r="L393" t="str">
        <x:f>IF(A393="","",IF(OR(C393="",G393=""),"Missing Ref","Check"))</x:f>
      </x:c>
      <x:c r="N393" t="str">
        <x:f>IF(A393="","",IF(OR(I393="",ABS(IF(J393="",0,J393))&gt;=0.01,L393="Missing Ref"),"Unmatched","Matched"))</x:f>
      </x:c>
    </x:row>
    <x:row r="394">
      <x:c r="B394" s="5" t="n"/>
      <x:c r="E394" s="4" t="n"/>
      <x:c r="F394" s="5" t="n"/>
      <x:c r="I394" s="4" t="n"/>
      <x:c r="J394" s="4" t="str">
        <x:f>IF(OR(E394="",I394=""),"",E394-I394)</x:f>
      </x:c>
      <x:c r="K394" t="str">
        <x:f>IF(OR(B394="",F394=""),"",B394-F394)</x:f>
      </x:c>
      <x:c r="L394" t="str">
        <x:f>IF(A394="","",IF(OR(C394="",G394=""),"Missing Ref","Check"))</x:f>
      </x:c>
      <x:c r="N394" t="str">
        <x:f>IF(A394="","",IF(OR(I394="",ABS(IF(J394="",0,J394))&gt;=0.01,L394="Missing Ref"),"Unmatched","Matched"))</x:f>
      </x:c>
    </x:row>
    <x:row r="395">
      <x:c r="B395" s="5" t="n"/>
      <x:c r="E395" s="4" t="n"/>
      <x:c r="F395" s="5" t="n"/>
      <x:c r="I395" s="4" t="n"/>
      <x:c r="J395" s="4" t="str">
        <x:f>IF(OR(E395="",I395=""),"",E395-I395)</x:f>
      </x:c>
      <x:c r="K395" t="str">
        <x:f>IF(OR(B395="",F395=""),"",B395-F395)</x:f>
      </x:c>
      <x:c r="L395" t="str">
        <x:f>IF(A395="","",IF(OR(C395="",G395=""),"Missing Ref","Check"))</x:f>
      </x:c>
      <x:c r="N395" t="str">
        <x:f>IF(A395="","",IF(OR(I395="",ABS(IF(J395="",0,J395))&gt;=0.01,L395="Missing Ref"),"Unmatched","Matched"))</x:f>
      </x:c>
    </x:row>
    <x:row r="396">
      <x:c r="B396" s="5" t="n"/>
      <x:c r="E396" s="4" t="n"/>
      <x:c r="F396" s="5" t="n"/>
      <x:c r="I396" s="4" t="n"/>
      <x:c r="J396" s="4" t="str">
        <x:f>IF(OR(E396="",I396=""),"",E396-I396)</x:f>
      </x:c>
      <x:c r="K396" t="str">
        <x:f>IF(OR(B396="",F396=""),"",B396-F396)</x:f>
      </x:c>
      <x:c r="L396" t="str">
        <x:f>IF(A396="","",IF(OR(C396="",G396=""),"Missing Ref","Check"))</x:f>
      </x:c>
      <x:c r="N396" t="str">
        <x:f>IF(A396="","",IF(OR(I396="",ABS(IF(J396="",0,J396))&gt;=0.01,L396="Missing Ref"),"Unmatched","Matched"))</x:f>
      </x:c>
    </x:row>
    <x:row r="397">
      <x:c r="B397" s="5" t="n"/>
      <x:c r="E397" s="4" t="n"/>
      <x:c r="F397" s="5" t="n"/>
      <x:c r="I397" s="4" t="n"/>
      <x:c r="J397" s="4" t="str">
        <x:f>IF(OR(E397="",I397=""),"",E397-I397)</x:f>
      </x:c>
      <x:c r="K397" t="str">
        <x:f>IF(OR(B397="",F397=""),"",B397-F397)</x:f>
      </x:c>
      <x:c r="L397" t="str">
        <x:f>IF(A397="","",IF(OR(C397="",G397=""),"Missing Ref","Check"))</x:f>
      </x:c>
      <x:c r="N397" t="str">
        <x:f>IF(A397="","",IF(OR(I397="",ABS(IF(J397="",0,J397))&gt;=0.01,L397="Missing Ref"),"Unmatched","Matched"))</x:f>
      </x:c>
    </x:row>
    <x:row r="398">
      <x:c r="B398" s="5" t="n"/>
      <x:c r="E398" s="4" t="n"/>
      <x:c r="F398" s="5" t="n"/>
      <x:c r="I398" s="4" t="n"/>
      <x:c r="J398" s="4" t="str">
        <x:f>IF(OR(E398="",I398=""),"",E398-I398)</x:f>
      </x:c>
      <x:c r="K398" t="str">
        <x:f>IF(OR(B398="",F398=""),"",B398-F398)</x:f>
      </x:c>
      <x:c r="L398" t="str">
        <x:f>IF(A398="","",IF(OR(C398="",G398=""),"Missing Ref","Check"))</x:f>
      </x:c>
      <x:c r="N398" t="str">
        <x:f>IF(A398="","",IF(OR(I398="",ABS(IF(J398="",0,J398))&gt;=0.01,L398="Missing Ref"),"Unmatched","Matched"))</x:f>
      </x:c>
    </x:row>
    <x:row r="399">
      <x:c r="B399" s="5" t="n"/>
      <x:c r="E399" s="4" t="n"/>
      <x:c r="F399" s="5" t="n"/>
      <x:c r="I399" s="4" t="n"/>
      <x:c r="J399" s="4" t="str">
        <x:f>IF(OR(E399="",I399=""),"",E399-I399)</x:f>
      </x:c>
      <x:c r="K399" t="str">
        <x:f>IF(OR(B399="",F399=""),"",B399-F399)</x:f>
      </x:c>
      <x:c r="L399" t="str">
        <x:f>IF(A399="","",IF(OR(C399="",G399=""),"Missing Ref","Check"))</x:f>
      </x:c>
      <x:c r="N399" t="str">
        <x:f>IF(A399="","",IF(OR(I399="",ABS(IF(J399="",0,J399))&gt;=0.01,L399="Missing Ref"),"Unmatched","Matched"))</x:f>
      </x:c>
    </x:row>
    <x:row r="400">
      <x:c r="B400" s="5" t="n"/>
      <x:c r="E400" s="4" t="n"/>
      <x:c r="F400" s="5" t="n"/>
      <x:c r="I400" s="4" t="n"/>
      <x:c r="J400" s="4" t="str">
        <x:f>IF(OR(E400="",I400=""),"",E400-I400)</x:f>
      </x:c>
      <x:c r="K400" t="str">
        <x:f>IF(OR(B400="",F400=""),"",B400-F400)</x:f>
      </x:c>
      <x:c r="L400" t="str">
        <x:f>IF(A400="","",IF(OR(C400="",G400=""),"Missing Ref","Check"))</x:f>
      </x:c>
      <x:c r="N400" t="str">
        <x:f>IF(A400="","",IF(OR(I400="",ABS(IF(J400="",0,J400))&gt;=0.01,L400="Missing Ref"),"Unmatched","Matched"))</x:f>
      </x:c>
    </x:row>
    <x:row r="401">
      <x:c r="B401" s="5" t="n"/>
      <x:c r="E401" s="4" t="n"/>
      <x:c r="F401" s="5" t="n"/>
      <x:c r="I401" s="4" t="n"/>
      <x:c r="J401" s="4" t="str">
        <x:f>IF(OR(E401="",I401=""),"",E401-I401)</x:f>
      </x:c>
      <x:c r="K401" t="str">
        <x:f>IF(OR(B401="",F401=""),"",B401-F401)</x:f>
      </x:c>
      <x:c r="L401" t="str">
        <x:f>IF(A401="","",IF(OR(C401="",G401=""),"Missing Ref","Check"))</x:f>
      </x:c>
      <x:c r="N401" t="str">
        <x:f>IF(A401="","",IF(OR(I401="",ABS(IF(J401="",0,J401))&gt;=0.01,L401="Missing Ref"),"Unmatched","Matched"))</x:f>
      </x:c>
    </x:row>
    <x:row r="402">
      <x:c r="B402" s="5" t="n"/>
      <x:c r="E402" s="4" t="n"/>
      <x:c r="F402" s="5" t="n"/>
      <x:c r="I402" s="4" t="n"/>
      <x:c r="J402" s="4" t="str">
        <x:f>IF(OR(E402="",I402=""),"",E402-I402)</x:f>
      </x:c>
      <x:c r="K402" t="str">
        <x:f>IF(OR(B402="",F402=""),"",B402-F402)</x:f>
      </x:c>
      <x:c r="L402" t="str">
        <x:f>IF(A402="","",IF(OR(C402="",G402=""),"Missing Ref","Check"))</x:f>
      </x:c>
      <x:c r="N402" t="str">
        <x:f>IF(A402="","",IF(OR(I402="",ABS(IF(J402="",0,J402))&gt;=0.01,L402="Missing Ref"),"Unmatched","Matched"))</x:f>
      </x:c>
    </x:row>
    <x:row r="403">
      <x:c r="B403" s="5" t="n"/>
      <x:c r="E403" s="4" t="n"/>
      <x:c r="F403" s="5" t="n"/>
      <x:c r="I403" s="4" t="n"/>
      <x:c r="J403" s="4" t="str">
        <x:f>IF(OR(E403="",I403=""),"",E403-I403)</x:f>
      </x:c>
      <x:c r="K403" t="str">
        <x:f>IF(OR(B403="",F403=""),"",B403-F403)</x:f>
      </x:c>
      <x:c r="L403" t="str">
        <x:f>IF(A403="","",IF(OR(C403="",G403=""),"Missing Ref","Check"))</x:f>
      </x:c>
      <x:c r="N403" t="str">
        <x:f>IF(A403="","",IF(OR(I403="",ABS(IF(J403="",0,J403))&gt;=0.01,L403="Missing Ref"),"Unmatched","Matched"))</x:f>
      </x:c>
    </x:row>
    <x:row r="404">
      <x:c r="B404" s="5" t="n"/>
      <x:c r="E404" s="4" t="n"/>
      <x:c r="F404" s="5" t="n"/>
      <x:c r="I404" s="4" t="n"/>
      <x:c r="J404" s="4" t="str">
        <x:f>IF(OR(E404="",I404=""),"",E404-I404)</x:f>
      </x:c>
      <x:c r="K404" t="str">
        <x:f>IF(OR(B404="",F404=""),"",B404-F404)</x:f>
      </x:c>
      <x:c r="L404" t="str">
        <x:f>IF(A404="","",IF(OR(C404="",G404=""),"Missing Ref","Check"))</x:f>
      </x:c>
      <x:c r="N404" t="str">
        <x:f>IF(A404="","",IF(OR(I404="",ABS(IF(J404="",0,J404))&gt;=0.01,L404="Missing Ref"),"Unmatched","Matched"))</x:f>
      </x:c>
    </x:row>
    <x:row r="405">
      <x:c r="B405" s="5" t="n"/>
      <x:c r="E405" s="4" t="n"/>
      <x:c r="F405" s="5" t="n"/>
      <x:c r="I405" s="4" t="n"/>
      <x:c r="J405" s="4" t="str">
        <x:f>IF(OR(E405="",I405=""),"",E405-I405)</x:f>
      </x:c>
      <x:c r="K405" t="str">
        <x:f>IF(OR(B405="",F405=""),"",B405-F405)</x:f>
      </x:c>
      <x:c r="L405" t="str">
        <x:f>IF(A405="","",IF(OR(C405="",G405=""),"Missing Ref","Check"))</x:f>
      </x:c>
      <x:c r="N405" t="str">
        <x:f>IF(A405="","",IF(OR(I405="",ABS(IF(J405="",0,J405))&gt;=0.01,L405="Missing Ref"),"Unmatched","Matched"))</x:f>
      </x:c>
    </x:row>
    <x:row r="406">
      <x:c r="B406" s="5" t="n"/>
      <x:c r="E406" s="4" t="n"/>
      <x:c r="F406" s="5" t="n"/>
      <x:c r="I406" s="4" t="n"/>
      <x:c r="J406" s="4" t="str">
        <x:f>IF(OR(E406="",I406=""),"",E406-I406)</x:f>
      </x:c>
      <x:c r="K406" t="str">
        <x:f>IF(OR(B406="",F406=""),"",B406-F406)</x:f>
      </x:c>
      <x:c r="L406" t="str">
        <x:f>IF(A406="","",IF(OR(C406="",G406=""),"Missing Ref","Check"))</x:f>
      </x:c>
      <x:c r="N406" t="str">
        <x:f>IF(A406="","",IF(OR(I406="",ABS(IF(J406="",0,J406))&gt;=0.01,L406="Missing Ref"),"Unmatched","Matched"))</x:f>
      </x:c>
    </x:row>
    <x:row r="407">
      <x:c r="B407" s="5" t="n"/>
      <x:c r="E407" s="4" t="n"/>
      <x:c r="F407" s="5" t="n"/>
      <x:c r="I407" s="4" t="n"/>
      <x:c r="J407" s="4" t="str">
        <x:f>IF(OR(E407="",I407=""),"",E407-I407)</x:f>
      </x:c>
      <x:c r="K407" t="str">
        <x:f>IF(OR(B407="",F407=""),"",B407-F407)</x:f>
      </x:c>
      <x:c r="L407" t="str">
        <x:f>IF(A407="","",IF(OR(C407="",G407=""),"Missing Ref","Check"))</x:f>
      </x:c>
      <x:c r="N407" t="str">
        <x:f>IF(A407="","",IF(OR(I407="",ABS(IF(J407="",0,J407))&gt;=0.01,L407="Missing Ref"),"Unmatched","Matched"))</x:f>
      </x:c>
    </x:row>
    <x:row r="408">
      <x:c r="B408" s="5" t="n"/>
      <x:c r="E408" s="4" t="n"/>
      <x:c r="F408" s="5" t="n"/>
      <x:c r="I408" s="4" t="n"/>
      <x:c r="J408" s="4" t="str">
        <x:f>IF(OR(E408="",I408=""),"",E408-I408)</x:f>
      </x:c>
      <x:c r="K408" t="str">
        <x:f>IF(OR(B408="",F408=""),"",B408-F408)</x:f>
      </x:c>
      <x:c r="L408" t="str">
        <x:f>IF(A408="","",IF(OR(C408="",G408=""),"Missing Ref","Check"))</x:f>
      </x:c>
      <x:c r="N408" t="str">
        <x:f>IF(A408="","",IF(OR(I408="",ABS(IF(J408="",0,J408))&gt;=0.01,L408="Missing Ref"),"Unmatched","Matched"))</x:f>
      </x:c>
    </x:row>
    <x:row r="409">
      <x:c r="B409" s="5" t="n"/>
      <x:c r="E409" s="4" t="n"/>
      <x:c r="F409" s="5" t="n"/>
      <x:c r="I409" s="4" t="n"/>
      <x:c r="J409" s="4" t="str">
        <x:f>IF(OR(E409="",I409=""),"",E409-I409)</x:f>
      </x:c>
      <x:c r="K409" t="str">
        <x:f>IF(OR(B409="",F409=""),"",B409-F409)</x:f>
      </x:c>
      <x:c r="L409" t="str">
        <x:f>IF(A409="","",IF(OR(C409="",G409=""),"Missing Ref","Check"))</x:f>
      </x:c>
      <x:c r="N409" t="str">
        <x:f>IF(A409="","",IF(OR(I409="",ABS(IF(J409="",0,J409))&gt;=0.01,L409="Missing Ref"),"Unmatched","Matched"))</x:f>
      </x:c>
    </x:row>
    <x:row r="410">
      <x:c r="B410" s="5" t="n"/>
      <x:c r="E410" s="4" t="n"/>
      <x:c r="F410" s="5" t="n"/>
      <x:c r="I410" s="4" t="n"/>
      <x:c r="J410" s="4" t="str">
        <x:f>IF(OR(E410="",I410=""),"",E410-I410)</x:f>
      </x:c>
      <x:c r="K410" t="str">
        <x:f>IF(OR(B410="",F410=""),"",B410-F410)</x:f>
      </x:c>
      <x:c r="L410" t="str">
        <x:f>IF(A410="","",IF(OR(C410="",G410=""),"Missing Ref","Check"))</x:f>
      </x:c>
      <x:c r="N410" t="str">
        <x:f>IF(A410="","",IF(OR(I410="",ABS(IF(J410="",0,J410))&gt;=0.01,L410="Missing Ref"),"Unmatched","Matched"))</x:f>
      </x:c>
    </x:row>
    <x:row r="411">
      <x:c r="B411" s="5" t="n"/>
      <x:c r="E411" s="4" t="n"/>
      <x:c r="F411" s="5" t="n"/>
      <x:c r="I411" s="4" t="n"/>
      <x:c r="J411" s="4" t="str">
        <x:f>IF(OR(E411="",I411=""),"",E411-I411)</x:f>
      </x:c>
      <x:c r="K411" t="str">
        <x:f>IF(OR(B411="",F411=""),"",B411-F411)</x:f>
      </x:c>
      <x:c r="L411" t="str">
        <x:f>IF(A411="","",IF(OR(C411="",G411=""),"Missing Ref","Check"))</x:f>
      </x:c>
      <x:c r="N411" t="str">
        <x:f>IF(A411="","",IF(OR(I411="",ABS(IF(J411="",0,J411))&gt;=0.01,L411="Missing Ref"),"Unmatched","Matched"))</x:f>
      </x:c>
    </x:row>
    <x:row r="412">
      <x:c r="B412" s="5" t="n"/>
      <x:c r="E412" s="4" t="n"/>
      <x:c r="F412" s="5" t="n"/>
      <x:c r="I412" s="4" t="n"/>
      <x:c r="J412" s="4" t="str">
        <x:f>IF(OR(E412="",I412=""),"",E412-I412)</x:f>
      </x:c>
      <x:c r="K412" t="str">
        <x:f>IF(OR(B412="",F412=""),"",B412-F412)</x:f>
      </x:c>
      <x:c r="L412" t="str">
        <x:f>IF(A412="","",IF(OR(C412="",G412=""),"Missing Ref","Check"))</x:f>
      </x:c>
      <x:c r="N412" t="str">
        <x:f>IF(A412="","",IF(OR(I412="",ABS(IF(J412="",0,J412))&gt;=0.01,L412="Missing Ref"),"Unmatched","Matched"))</x:f>
      </x:c>
    </x:row>
    <x:row r="413">
      <x:c r="B413" s="5" t="n"/>
      <x:c r="E413" s="4" t="n"/>
      <x:c r="F413" s="5" t="n"/>
      <x:c r="I413" s="4" t="n"/>
      <x:c r="J413" s="4" t="str">
        <x:f>IF(OR(E413="",I413=""),"",E413-I413)</x:f>
      </x:c>
      <x:c r="K413" t="str">
        <x:f>IF(OR(B413="",F413=""),"",B413-F413)</x:f>
      </x:c>
      <x:c r="L413" t="str">
        <x:f>IF(A413="","",IF(OR(C413="",G413=""),"Missing Ref","Check"))</x:f>
      </x:c>
      <x:c r="N413" t="str">
        <x:f>IF(A413="","",IF(OR(I413="",ABS(IF(J413="",0,J413))&gt;=0.01,L413="Missing Ref"),"Unmatched","Matched"))</x:f>
      </x:c>
    </x:row>
    <x:row r="414">
      <x:c r="B414" s="5" t="n"/>
      <x:c r="E414" s="4" t="n"/>
      <x:c r="F414" s="5" t="n"/>
      <x:c r="I414" s="4" t="n"/>
      <x:c r="J414" s="4" t="str">
        <x:f>IF(OR(E414="",I414=""),"",E414-I414)</x:f>
      </x:c>
      <x:c r="K414" t="str">
        <x:f>IF(OR(B414="",F414=""),"",B414-F414)</x:f>
      </x:c>
      <x:c r="L414" t="str">
        <x:f>IF(A414="","",IF(OR(C414="",G414=""),"Missing Ref","Check"))</x:f>
      </x:c>
      <x:c r="N414" t="str">
        <x:f>IF(A414="","",IF(OR(I414="",ABS(IF(J414="",0,J414))&gt;=0.01,L414="Missing Ref"),"Unmatched","Matched"))</x:f>
      </x:c>
    </x:row>
    <x:row r="415">
      <x:c r="B415" s="5" t="n"/>
      <x:c r="E415" s="4" t="n"/>
      <x:c r="F415" s="5" t="n"/>
      <x:c r="I415" s="4" t="n"/>
      <x:c r="J415" s="4" t="str">
        <x:f>IF(OR(E415="",I415=""),"",E415-I415)</x:f>
      </x:c>
      <x:c r="K415" t="str">
        <x:f>IF(OR(B415="",F415=""),"",B415-F415)</x:f>
      </x:c>
      <x:c r="L415" t="str">
        <x:f>IF(A415="","",IF(OR(C415="",G415=""),"Missing Ref","Check"))</x:f>
      </x:c>
      <x:c r="N415" t="str">
        <x:f>IF(A415="","",IF(OR(I415="",ABS(IF(J415="",0,J415))&gt;=0.01,L415="Missing Ref"),"Unmatched","Matched"))</x:f>
      </x:c>
    </x:row>
    <x:row r="416">
      <x:c r="B416" s="5" t="n"/>
      <x:c r="E416" s="4" t="n"/>
      <x:c r="F416" s="5" t="n"/>
      <x:c r="I416" s="4" t="n"/>
      <x:c r="J416" s="4" t="str">
        <x:f>IF(OR(E416="",I416=""),"",E416-I416)</x:f>
      </x:c>
      <x:c r="K416" t="str">
        <x:f>IF(OR(B416="",F416=""),"",B416-F416)</x:f>
      </x:c>
      <x:c r="L416" t="str">
        <x:f>IF(A416="","",IF(OR(C416="",G416=""),"Missing Ref","Check"))</x:f>
      </x:c>
      <x:c r="N416" t="str">
        <x:f>IF(A416="","",IF(OR(I416="",ABS(IF(J416="",0,J416))&gt;=0.01,L416="Missing Ref"),"Unmatched","Matched"))</x:f>
      </x:c>
    </x:row>
    <x:row r="417">
      <x:c r="B417" s="5" t="n"/>
      <x:c r="E417" s="4" t="n"/>
      <x:c r="F417" s="5" t="n"/>
      <x:c r="I417" s="4" t="n"/>
      <x:c r="J417" s="4" t="str">
        <x:f>IF(OR(E417="",I417=""),"",E417-I417)</x:f>
      </x:c>
      <x:c r="K417" t="str">
        <x:f>IF(OR(B417="",F417=""),"",B417-F417)</x:f>
      </x:c>
      <x:c r="L417" t="str">
        <x:f>IF(A417="","",IF(OR(C417="",G417=""),"Missing Ref","Check"))</x:f>
      </x:c>
      <x:c r="N417" t="str">
        <x:f>IF(A417="","",IF(OR(I417="",ABS(IF(J417="",0,J417))&gt;=0.01,L417="Missing Ref"),"Unmatched","Matched"))</x:f>
      </x:c>
    </x:row>
    <x:row r="418">
      <x:c r="B418" s="5" t="n"/>
      <x:c r="E418" s="4" t="n"/>
      <x:c r="F418" s="5" t="n"/>
      <x:c r="I418" s="4" t="n"/>
      <x:c r="J418" s="4" t="str">
        <x:f>IF(OR(E418="",I418=""),"",E418-I418)</x:f>
      </x:c>
      <x:c r="K418" t="str">
        <x:f>IF(OR(B418="",F418=""),"",B418-F418)</x:f>
      </x:c>
      <x:c r="L418" t="str">
        <x:f>IF(A418="","",IF(OR(C418="",G418=""),"Missing Ref","Check"))</x:f>
      </x:c>
      <x:c r="N418" t="str">
        <x:f>IF(A418="","",IF(OR(I418="",ABS(IF(J418="",0,J418))&gt;=0.01,L418="Missing Ref"),"Unmatched","Matched"))</x:f>
      </x:c>
    </x:row>
    <x:row r="419">
      <x:c r="B419" s="5" t="n"/>
      <x:c r="E419" s="4" t="n"/>
      <x:c r="F419" s="5" t="n"/>
      <x:c r="I419" s="4" t="n"/>
      <x:c r="J419" s="4" t="str">
        <x:f>IF(OR(E419="",I419=""),"",E419-I419)</x:f>
      </x:c>
      <x:c r="K419" t="str">
        <x:f>IF(OR(B419="",F419=""),"",B419-F419)</x:f>
      </x:c>
      <x:c r="L419" t="str">
        <x:f>IF(A419="","",IF(OR(C419="",G419=""),"Missing Ref","Check"))</x:f>
      </x:c>
      <x:c r="N419" t="str">
        <x:f>IF(A419="","",IF(OR(I419="",ABS(IF(J419="",0,J419))&gt;=0.01,L419="Missing Ref"),"Unmatched","Matched"))</x:f>
      </x:c>
    </x:row>
    <x:row r="420">
      <x:c r="B420" s="5" t="n"/>
      <x:c r="E420" s="4" t="n"/>
      <x:c r="F420" s="5" t="n"/>
      <x:c r="I420" s="4" t="n"/>
      <x:c r="J420" s="4" t="str">
        <x:f>IF(OR(E420="",I420=""),"",E420-I420)</x:f>
      </x:c>
      <x:c r="K420" t="str">
        <x:f>IF(OR(B420="",F420=""),"",B420-F420)</x:f>
      </x:c>
      <x:c r="L420" t="str">
        <x:f>IF(A420="","",IF(OR(C420="",G420=""),"Missing Ref","Check"))</x:f>
      </x:c>
      <x:c r="N420" t="str">
        <x:f>IF(A420="","",IF(OR(I420="",ABS(IF(J420="",0,J420))&gt;=0.01,L420="Missing Ref"),"Unmatched","Matched"))</x:f>
      </x:c>
    </x:row>
    <x:row r="421">
      <x:c r="B421" s="5" t="n"/>
      <x:c r="E421" s="4" t="n"/>
      <x:c r="F421" s="5" t="n"/>
      <x:c r="I421" s="4" t="n"/>
      <x:c r="J421" s="4" t="str">
        <x:f>IF(OR(E421="",I421=""),"",E421-I421)</x:f>
      </x:c>
      <x:c r="K421" t="str">
        <x:f>IF(OR(B421="",F421=""),"",B421-F421)</x:f>
      </x:c>
      <x:c r="L421" t="str">
        <x:f>IF(A421="","",IF(OR(C421="",G421=""),"Missing Ref","Check"))</x:f>
      </x:c>
      <x:c r="N421" t="str">
        <x:f>IF(A421="","",IF(OR(I421="",ABS(IF(J421="",0,J421))&gt;=0.01,L421="Missing Ref"),"Unmatched","Matched"))</x:f>
      </x:c>
    </x:row>
    <x:row r="422">
      <x:c r="B422" s="5" t="n"/>
      <x:c r="E422" s="4" t="n"/>
      <x:c r="F422" s="5" t="n"/>
      <x:c r="I422" s="4" t="n"/>
      <x:c r="J422" s="4" t="str">
        <x:f>IF(OR(E422="",I422=""),"",E422-I422)</x:f>
      </x:c>
      <x:c r="K422" t="str">
        <x:f>IF(OR(B422="",F422=""),"",B422-F422)</x:f>
      </x:c>
      <x:c r="L422" t="str">
        <x:f>IF(A422="","",IF(OR(C422="",G422=""),"Missing Ref","Check"))</x:f>
      </x:c>
      <x:c r="N422" t="str">
        <x:f>IF(A422="","",IF(OR(I422="",ABS(IF(J422="",0,J422))&gt;=0.01,L422="Missing Ref"),"Unmatched","Matched"))</x:f>
      </x:c>
    </x:row>
    <x:row r="423">
      <x:c r="B423" s="5" t="n"/>
      <x:c r="E423" s="4" t="n"/>
      <x:c r="F423" s="5" t="n"/>
      <x:c r="I423" s="4" t="n"/>
      <x:c r="J423" s="4" t="str">
        <x:f>IF(OR(E423="",I423=""),"",E423-I423)</x:f>
      </x:c>
      <x:c r="K423" t="str">
        <x:f>IF(OR(B423="",F423=""),"",B423-F423)</x:f>
      </x:c>
      <x:c r="L423" t="str">
        <x:f>IF(A423="","",IF(OR(C423="",G423=""),"Missing Ref","Check"))</x:f>
      </x:c>
      <x:c r="N423" t="str">
        <x:f>IF(A423="","",IF(OR(I423="",ABS(IF(J423="",0,J423))&gt;=0.01,L423="Missing Ref"),"Unmatched","Matched"))</x:f>
      </x:c>
    </x:row>
    <x:row r="424">
      <x:c r="B424" s="5" t="n"/>
      <x:c r="E424" s="4" t="n"/>
      <x:c r="F424" s="5" t="n"/>
      <x:c r="I424" s="4" t="n"/>
      <x:c r="J424" s="4" t="str">
        <x:f>IF(OR(E424="",I424=""),"",E424-I424)</x:f>
      </x:c>
      <x:c r="K424" t="str">
        <x:f>IF(OR(B424="",F424=""),"",B424-F424)</x:f>
      </x:c>
      <x:c r="L424" t="str">
        <x:f>IF(A424="","",IF(OR(C424="",G424=""),"Missing Ref","Check"))</x:f>
      </x:c>
      <x:c r="N424" t="str">
        <x:f>IF(A424="","",IF(OR(I424="",ABS(IF(J424="",0,J424))&gt;=0.01,L424="Missing Ref"),"Unmatched","Matched"))</x:f>
      </x:c>
    </x:row>
    <x:row r="425">
      <x:c r="B425" s="5" t="n"/>
      <x:c r="E425" s="4" t="n"/>
      <x:c r="F425" s="5" t="n"/>
      <x:c r="I425" s="4" t="n"/>
      <x:c r="J425" s="4" t="str">
        <x:f>IF(OR(E425="",I425=""),"",E425-I425)</x:f>
      </x:c>
      <x:c r="K425" t="str">
        <x:f>IF(OR(B425="",F425=""),"",B425-F425)</x:f>
      </x:c>
      <x:c r="L425" t="str">
        <x:f>IF(A425="","",IF(OR(C425="",G425=""),"Missing Ref","Check"))</x:f>
      </x:c>
      <x:c r="N425" t="str">
        <x:f>IF(A425="","",IF(OR(I425="",ABS(IF(J425="",0,J425))&gt;=0.01,L425="Missing Ref"),"Unmatched","Matched"))</x:f>
      </x:c>
    </x:row>
    <x:row r="426">
      <x:c r="B426" s="5" t="n"/>
      <x:c r="E426" s="4" t="n"/>
      <x:c r="F426" s="5" t="n"/>
      <x:c r="I426" s="4" t="n"/>
      <x:c r="J426" s="4" t="str">
        <x:f>IF(OR(E426="",I426=""),"",E426-I426)</x:f>
      </x:c>
      <x:c r="K426" t="str">
        <x:f>IF(OR(B426="",F426=""),"",B426-F426)</x:f>
      </x:c>
      <x:c r="L426" t="str">
        <x:f>IF(A426="","",IF(OR(C426="",G426=""),"Missing Ref","Check"))</x:f>
      </x:c>
      <x:c r="N426" t="str">
        <x:f>IF(A426="","",IF(OR(I426="",ABS(IF(J426="",0,J426))&gt;=0.01,L426="Missing Ref"),"Unmatched","Matched"))</x:f>
      </x:c>
    </x:row>
    <x:row r="427">
      <x:c r="B427" s="5" t="n"/>
      <x:c r="E427" s="4" t="n"/>
      <x:c r="F427" s="5" t="n"/>
      <x:c r="I427" s="4" t="n"/>
      <x:c r="J427" s="4" t="str">
        <x:f>IF(OR(E427="",I427=""),"",E427-I427)</x:f>
      </x:c>
      <x:c r="K427" t="str">
        <x:f>IF(OR(B427="",F427=""),"",B427-F427)</x:f>
      </x:c>
      <x:c r="L427" t="str">
        <x:f>IF(A427="","",IF(OR(C427="",G427=""),"Missing Ref","Check"))</x:f>
      </x:c>
      <x:c r="N427" t="str">
        <x:f>IF(A427="","",IF(OR(I427="",ABS(IF(J427="",0,J427))&gt;=0.01,L427="Missing Ref"),"Unmatched","Matched"))</x:f>
      </x:c>
    </x:row>
    <x:row r="428">
      <x:c r="B428" s="5" t="n"/>
      <x:c r="E428" s="4" t="n"/>
      <x:c r="F428" s="5" t="n"/>
      <x:c r="I428" s="4" t="n"/>
      <x:c r="J428" s="4" t="str">
        <x:f>IF(OR(E428="",I428=""),"",E428-I428)</x:f>
      </x:c>
      <x:c r="K428" t="str">
        <x:f>IF(OR(B428="",F428=""),"",B428-F428)</x:f>
      </x:c>
      <x:c r="L428" t="str">
        <x:f>IF(A428="","",IF(OR(C428="",G428=""),"Missing Ref","Check"))</x:f>
      </x:c>
      <x:c r="N428" t="str">
        <x:f>IF(A428="","",IF(OR(I428="",ABS(IF(J428="",0,J428))&gt;=0.01,L428="Missing Ref"),"Unmatched","Matched"))</x:f>
      </x:c>
    </x:row>
    <x:row r="429">
      <x:c r="B429" s="5" t="n"/>
      <x:c r="E429" s="4" t="n"/>
      <x:c r="F429" s="5" t="n"/>
      <x:c r="I429" s="4" t="n"/>
      <x:c r="J429" s="4" t="str">
        <x:f>IF(OR(E429="",I429=""),"",E429-I429)</x:f>
      </x:c>
      <x:c r="K429" t="str">
        <x:f>IF(OR(B429="",F429=""),"",B429-F429)</x:f>
      </x:c>
      <x:c r="L429" t="str">
        <x:f>IF(A429="","",IF(OR(C429="",G429=""),"Missing Ref","Check"))</x:f>
      </x:c>
      <x:c r="N429" t="str">
        <x:f>IF(A429="","",IF(OR(I429="",ABS(IF(J429="",0,J429))&gt;=0.01,L429="Missing Ref"),"Unmatched","Matched"))</x:f>
      </x:c>
    </x:row>
    <x:row r="430">
      <x:c r="B430" s="5" t="n"/>
      <x:c r="E430" s="4" t="n"/>
      <x:c r="F430" s="5" t="n"/>
      <x:c r="I430" s="4" t="n"/>
      <x:c r="J430" s="4" t="str">
        <x:f>IF(OR(E430="",I430=""),"",E430-I430)</x:f>
      </x:c>
      <x:c r="K430" t="str">
        <x:f>IF(OR(B430="",F430=""),"",B430-F430)</x:f>
      </x:c>
      <x:c r="L430" t="str">
        <x:f>IF(A430="","",IF(OR(C430="",G430=""),"Missing Ref","Check"))</x:f>
      </x:c>
      <x:c r="N430" t="str">
        <x:f>IF(A430="","",IF(OR(I430="",ABS(IF(J430="",0,J430))&gt;=0.01,L430="Missing Ref"),"Unmatched","Matched"))</x:f>
      </x:c>
    </x:row>
    <x:row r="431">
      <x:c r="B431" s="5" t="n"/>
      <x:c r="E431" s="4" t="n"/>
      <x:c r="F431" s="5" t="n"/>
      <x:c r="I431" s="4" t="n"/>
      <x:c r="J431" s="4" t="str">
        <x:f>IF(OR(E431="",I431=""),"",E431-I431)</x:f>
      </x:c>
      <x:c r="K431" t="str">
        <x:f>IF(OR(B431="",F431=""),"",B431-F431)</x:f>
      </x:c>
      <x:c r="L431" t="str">
        <x:f>IF(A431="","",IF(OR(C431="",G431=""),"Missing Ref","Check"))</x:f>
      </x:c>
      <x:c r="N431" t="str">
        <x:f>IF(A431="","",IF(OR(I431="",ABS(IF(J431="",0,J431))&gt;=0.01,L431="Missing Ref"),"Unmatched","Matched"))</x:f>
      </x:c>
    </x:row>
    <x:row r="432">
      <x:c r="B432" s="5" t="n"/>
      <x:c r="E432" s="4" t="n"/>
      <x:c r="F432" s="5" t="n"/>
      <x:c r="I432" s="4" t="n"/>
      <x:c r="J432" s="4" t="str">
        <x:f>IF(OR(E432="",I432=""),"",E432-I432)</x:f>
      </x:c>
      <x:c r="K432" t="str">
        <x:f>IF(OR(B432="",F432=""),"",B432-F432)</x:f>
      </x:c>
      <x:c r="L432" t="str">
        <x:f>IF(A432="","",IF(OR(C432="",G432=""),"Missing Ref","Check"))</x:f>
      </x:c>
      <x:c r="N432" t="str">
        <x:f>IF(A432="","",IF(OR(I432="",ABS(IF(J432="",0,J432))&gt;=0.01,L432="Missing Ref"),"Unmatched","Matched"))</x:f>
      </x:c>
    </x:row>
    <x:row r="433">
      <x:c r="B433" s="5" t="n"/>
      <x:c r="E433" s="4" t="n"/>
      <x:c r="F433" s="5" t="n"/>
      <x:c r="I433" s="4" t="n"/>
      <x:c r="J433" s="4" t="str">
        <x:f>IF(OR(E433="",I433=""),"",E433-I433)</x:f>
      </x:c>
      <x:c r="K433" t="str">
        <x:f>IF(OR(B433="",F433=""),"",B433-F433)</x:f>
      </x:c>
      <x:c r="L433" t="str">
        <x:f>IF(A433="","",IF(OR(C433="",G433=""),"Missing Ref","Check"))</x:f>
      </x:c>
      <x:c r="N433" t="str">
        <x:f>IF(A433="","",IF(OR(I433="",ABS(IF(J433="",0,J433))&gt;=0.01,L433="Missing Ref"),"Unmatched","Matched"))</x:f>
      </x:c>
    </x:row>
    <x:row r="434">
      <x:c r="B434" s="5" t="n"/>
      <x:c r="E434" s="4" t="n"/>
      <x:c r="F434" s="5" t="n"/>
      <x:c r="I434" s="4" t="n"/>
      <x:c r="J434" s="4" t="str">
        <x:f>IF(OR(E434="",I434=""),"",E434-I434)</x:f>
      </x:c>
      <x:c r="K434" t="str">
        <x:f>IF(OR(B434="",F434=""),"",B434-F434)</x:f>
      </x:c>
      <x:c r="L434" t="str">
        <x:f>IF(A434="","",IF(OR(C434="",G434=""),"Missing Ref","Check"))</x:f>
      </x:c>
      <x:c r="N434" t="str">
        <x:f>IF(A434="","",IF(OR(I434="",ABS(IF(J434="",0,J434))&gt;=0.01,L434="Missing Ref"),"Unmatched","Matched"))</x:f>
      </x:c>
    </x:row>
    <x:row r="435">
      <x:c r="B435" s="5" t="n"/>
      <x:c r="E435" s="4" t="n"/>
      <x:c r="F435" s="5" t="n"/>
      <x:c r="I435" s="4" t="n"/>
      <x:c r="J435" s="4" t="str">
        <x:f>IF(OR(E435="",I435=""),"",E435-I435)</x:f>
      </x:c>
      <x:c r="K435" t="str">
        <x:f>IF(OR(B435="",F435=""),"",B435-F435)</x:f>
      </x:c>
      <x:c r="L435" t="str">
        <x:f>IF(A435="","",IF(OR(C435="",G435=""),"Missing Ref","Check"))</x:f>
      </x:c>
      <x:c r="N435" t="str">
        <x:f>IF(A435="","",IF(OR(I435="",ABS(IF(J435="",0,J435))&gt;=0.01,L435="Missing Ref"),"Unmatched","Matched"))</x:f>
      </x:c>
    </x:row>
    <x:row r="436">
      <x:c r="B436" s="5" t="n"/>
      <x:c r="E436" s="4" t="n"/>
      <x:c r="F436" s="5" t="n"/>
      <x:c r="I436" s="4" t="n"/>
      <x:c r="J436" s="4" t="str">
        <x:f>IF(OR(E436="",I436=""),"",E436-I436)</x:f>
      </x:c>
      <x:c r="K436" t="str">
        <x:f>IF(OR(B436="",F436=""),"",B436-F436)</x:f>
      </x:c>
      <x:c r="L436" t="str">
        <x:f>IF(A436="","",IF(OR(C436="",G436=""),"Missing Ref","Check"))</x:f>
      </x:c>
      <x:c r="N436" t="str">
        <x:f>IF(A436="","",IF(OR(I436="",ABS(IF(J436="",0,J436))&gt;=0.01,L436="Missing Ref"),"Unmatched","Matched"))</x:f>
      </x:c>
    </x:row>
    <x:row r="437">
      <x:c r="B437" s="5" t="n"/>
      <x:c r="E437" s="4" t="n"/>
      <x:c r="F437" s="5" t="n"/>
      <x:c r="I437" s="4" t="n"/>
      <x:c r="J437" s="4" t="str">
        <x:f>IF(OR(E437="",I437=""),"",E437-I437)</x:f>
      </x:c>
      <x:c r="K437" t="str">
        <x:f>IF(OR(B437="",F437=""),"",B437-F437)</x:f>
      </x:c>
      <x:c r="L437" t="str">
        <x:f>IF(A437="","",IF(OR(C437="",G437=""),"Missing Ref","Check"))</x:f>
      </x:c>
      <x:c r="N437" t="str">
        <x:f>IF(A437="","",IF(OR(I437="",ABS(IF(J437="",0,J437))&gt;=0.01,L437="Missing Ref"),"Unmatched","Matched"))</x:f>
      </x:c>
    </x:row>
    <x:row r="438">
      <x:c r="B438" s="5" t="n"/>
      <x:c r="E438" s="4" t="n"/>
      <x:c r="F438" s="5" t="n"/>
      <x:c r="I438" s="4" t="n"/>
      <x:c r="J438" s="4" t="str">
        <x:f>IF(OR(E438="",I438=""),"",E438-I438)</x:f>
      </x:c>
      <x:c r="K438" t="str">
        <x:f>IF(OR(B438="",F438=""),"",B438-F438)</x:f>
      </x:c>
      <x:c r="L438" t="str">
        <x:f>IF(A438="","",IF(OR(C438="",G438=""),"Missing Ref","Check"))</x:f>
      </x:c>
      <x:c r="N438" t="str">
        <x:f>IF(A438="","",IF(OR(I438="",ABS(IF(J438="",0,J438))&gt;=0.01,L438="Missing Ref"),"Unmatched","Matched"))</x:f>
      </x:c>
    </x:row>
    <x:row r="439">
      <x:c r="B439" s="5" t="n"/>
      <x:c r="E439" s="4" t="n"/>
      <x:c r="F439" s="5" t="n"/>
      <x:c r="I439" s="4" t="n"/>
      <x:c r="J439" s="4" t="str">
        <x:f>IF(OR(E439="",I439=""),"",E439-I439)</x:f>
      </x:c>
      <x:c r="K439" t="str">
        <x:f>IF(OR(B439="",F439=""),"",B439-F439)</x:f>
      </x:c>
      <x:c r="L439" t="str">
        <x:f>IF(A439="","",IF(OR(C439="",G439=""),"Missing Ref","Check"))</x:f>
      </x:c>
      <x:c r="N439" t="str">
        <x:f>IF(A439="","",IF(OR(I439="",ABS(IF(J439="",0,J439))&gt;=0.01,L439="Missing Ref"),"Unmatched","Matched"))</x:f>
      </x:c>
    </x:row>
    <x:row r="440">
      <x:c r="B440" s="5" t="n"/>
      <x:c r="E440" s="4" t="n"/>
      <x:c r="F440" s="5" t="n"/>
      <x:c r="I440" s="4" t="n"/>
      <x:c r="J440" s="4" t="str">
        <x:f>IF(OR(E440="",I440=""),"",E440-I440)</x:f>
      </x:c>
      <x:c r="K440" t="str">
        <x:f>IF(OR(B440="",F440=""),"",B440-F440)</x:f>
      </x:c>
      <x:c r="L440" t="str">
        <x:f>IF(A440="","",IF(OR(C440="",G440=""),"Missing Ref","Check"))</x:f>
      </x:c>
      <x:c r="N440" t="str">
        <x:f>IF(A440="","",IF(OR(I440="",ABS(IF(J440="",0,J440))&gt;=0.01,L440="Missing Ref"),"Unmatched","Matched"))</x:f>
      </x:c>
    </x:row>
    <x:row r="441">
      <x:c r="B441" s="5" t="n"/>
      <x:c r="E441" s="4" t="n"/>
      <x:c r="F441" s="5" t="n"/>
      <x:c r="I441" s="4" t="n"/>
      <x:c r="J441" s="4" t="str">
        <x:f>IF(OR(E441="",I441=""),"",E441-I441)</x:f>
      </x:c>
      <x:c r="K441" t="str">
        <x:f>IF(OR(B441="",F441=""),"",B441-F441)</x:f>
      </x:c>
      <x:c r="L441" t="str">
        <x:f>IF(A441="","",IF(OR(C441="",G441=""),"Missing Ref","Check"))</x:f>
      </x:c>
      <x:c r="N441" t="str">
        <x:f>IF(A441="","",IF(OR(I441="",ABS(IF(J441="",0,J441))&gt;=0.01,L441="Missing Ref"),"Unmatched","Matched"))</x:f>
      </x:c>
    </x:row>
    <x:row r="442">
      <x:c r="B442" s="5" t="n"/>
      <x:c r="E442" s="4" t="n"/>
      <x:c r="F442" s="5" t="n"/>
      <x:c r="I442" s="4" t="n"/>
      <x:c r="J442" s="4" t="str">
        <x:f>IF(OR(E442="",I442=""),"",E442-I442)</x:f>
      </x:c>
      <x:c r="K442" t="str">
        <x:f>IF(OR(B442="",F442=""),"",B442-F442)</x:f>
      </x:c>
      <x:c r="L442" t="str">
        <x:f>IF(A442="","",IF(OR(C442="",G442=""),"Missing Ref","Check"))</x:f>
      </x:c>
      <x:c r="N442" t="str">
        <x:f>IF(A442="","",IF(OR(I442="",ABS(IF(J442="",0,J442))&gt;=0.01,L442="Missing Ref"),"Unmatched","Matched"))</x:f>
      </x:c>
    </x:row>
    <x:row r="443">
      <x:c r="B443" s="5" t="n"/>
      <x:c r="E443" s="4" t="n"/>
      <x:c r="F443" s="5" t="n"/>
      <x:c r="I443" s="4" t="n"/>
      <x:c r="J443" s="4" t="str">
        <x:f>IF(OR(E443="",I443=""),"",E443-I443)</x:f>
      </x:c>
      <x:c r="K443" t="str">
        <x:f>IF(OR(B443="",F443=""),"",B443-F443)</x:f>
      </x:c>
      <x:c r="L443" t="str">
        <x:f>IF(A443="","",IF(OR(C443="",G443=""),"Missing Ref","Check"))</x:f>
      </x:c>
      <x:c r="N443" t="str">
        <x:f>IF(A443="","",IF(OR(I443="",ABS(IF(J443="",0,J443))&gt;=0.01,L443="Missing Ref"),"Unmatched","Matched"))</x:f>
      </x:c>
    </x:row>
    <x:row r="444">
      <x:c r="B444" s="5" t="n"/>
      <x:c r="E444" s="4" t="n"/>
      <x:c r="F444" s="5" t="n"/>
      <x:c r="I444" s="4" t="n"/>
      <x:c r="J444" s="4" t="str">
        <x:f>IF(OR(E444="",I444=""),"",E444-I444)</x:f>
      </x:c>
      <x:c r="K444" t="str">
        <x:f>IF(OR(B444="",F444=""),"",B444-F444)</x:f>
      </x:c>
      <x:c r="L444" t="str">
        <x:f>IF(A444="","",IF(OR(C444="",G444=""),"Missing Ref","Check"))</x:f>
      </x:c>
      <x:c r="N444" t="str">
        <x:f>IF(A444="","",IF(OR(I444="",ABS(IF(J444="",0,J444))&gt;=0.01,L444="Missing Ref"),"Unmatched","Matched"))</x:f>
      </x:c>
    </x:row>
    <x:row r="445">
      <x:c r="B445" s="5" t="n"/>
      <x:c r="E445" s="4" t="n"/>
      <x:c r="F445" s="5" t="n"/>
      <x:c r="I445" s="4" t="n"/>
      <x:c r="J445" s="4" t="str">
        <x:f>IF(OR(E445="",I445=""),"",E445-I445)</x:f>
      </x:c>
      <x:c r="K445" t="str">
        <x:f>IF(OR(B445="",F445=""),"",B445-F445)</x:f>
      </x:c>
      <x:c r="L445" t="str">
        <x:f>IF(A445="","",IF(OR(C445="",G445=""),"Missing Ref","Check"))</x:f>
      </x:c>
      <x:c r="N445" t="str">
        <x:f>IF(A445="","",IF(OR(I445="",ABS(IF(J445="",0,J445))&gt;=0.01,L445="Missing Ref"),"Unmatched","Matched"))</x:f>
      </x:c>
    </x:row>
    <x:row r="446">
      <x:c r="B446" s="5" t="n"/>
      <x:c r="E446" s="4" t="n"/>
      <x:c r="F446" s="5" t="n"/>
      <x:c r="I446" s="4" t="n"/>
      <x:c r="J446" s="4" t="str">
        <x:f>IF(OR(E446="",I446=""),"",E446-I446)</x:f>
      </x:c>
      <x:c r="K446" t="str">
        <x:f>IF(OR(B446="",F446=""),"",B446-F446)</x:f>
      </x:c>
      <x:c r="L446" t="str">
        <x:f>IF(A446="","",IF(OR(C446="",G446=""),"Missing Ref","Check"))</x:f>
      </x:c>
      <x:c r="N446" t="str">
        <x:f>IF(A446="","",IF(OR(I446="",ABS(IF(J446="",0,J446))&gt;=0.01,L446="Missing Ref"),"Unmatched","Matched"))</x:f>
      </x:c>
    </x:row>
    <x:row r="447">
      <x:c r="B447" s="5" t="n"/>
      <x:c r="E447" s="4" t="n"/>
      <x:c r="F447" s="5" t="n"/>
      <x:c r="I447" s="4" t="n"/>
      <x:c r="J447" s="4" t="str">
        <x:f>IF(OR(E447="",I447=""),"",E447-I447)</x:f>
      </x:c>
      <x:c r="K447" t="str">
        <x:f>IF(OR(B447="",F447=""),"",B447-F447)</x:f>
      </x:c>
      <x:c r="L447" t="str">
        <x:f>IF(A447="","",IF(OR(C447="",G447=""),"Missing Ref","Check"))</x:f>
      </x:c>
      <x:c r="N447" t="str">
        <x:f>IF(A447="","",IF(OR(I447="",ABS(IF(J447="",0,J447))&gt;=0.01,L447="Missing Ref"),"Unmatched","Matched"))</x:f>
      </x:c>
    </x:row>
    <x:row r="448">
      <x:c r="B448" s="5" t="n"/>
      <x:c r="E448" s="4" t="n"/>
      <x:c r="F448" s="5" t="n"/>
      <x:c r="I448" s="4" t="n"/>
      <x:c r="J448" s="4" t="str">
        <x:f>IF(OR(E448="",I448=""),"",E448-I448)</x:f>
      </x:c>
      <x:c r="K448" t="str">
        <x:f>IF(OR(B448="",F448=""),"",B448-F448)</x:f>
      </x:c>
      <x:c r="L448" t="str">
        <x:f>IF(A448="","",IF(OR(C448="",G448=""),"Missing Ref","Check"))</x:f>
      </x:c>
      <x:c r="N448" t="str">
        <x:f>IF(A448="","",IF(OR(I448="",ABS(IF(J448="",0,J448))&gt;=0.01,L448="Missing Ref"),"Unmatched","Matched"))</x:f>
      </x:c>
    </x:row>
    <x:row r="449">
      <x:c r="B449" s="5" t="n"/>
      <x:c r="E449" s="4" t="n"/>
      <x:c r="F449" s="5" t="n"/>
      <x:c r="I449" s="4" t="n"/>
      <x:c r="J449" s="4" t="str">
        <x:f>IF(OR(E449="",I449=""),"",E449-I449)</x:f>
      </x:c>
      <x:c r="K449" t="str">
        <x:f>IF(OR(B449="",F449=""),"",B449-F449)</x:f>
      </x:c>
      <x:c r="L449" t="str">
        <x:f>IF(A449="","",IF(OR(C449="",G449=""),"Missing Ref","Check"))</x:f>
      </x:c>
      <x:c r="N449" t="str">
        <x:f>IF(A449="","",IF(OR(I449="",ABS(IF(J449="",0,J449))&gt;=0.01,L449="Missing Ref"),"Unmatched","Matched"))</x:f>
      </x:c>
    </x:row>
    <x:row r="450">
      <x:c r="B450" s="5" t="n"/>
      <x:c r="E450" s="4" t="n"/>
      <x:c r="F450" s="5" t="n"/>
      <x:c r="I450" s="4" t="n"/>
      <x:c r="J450" s="4" t="str">
        <x:f>IF(OR(E450="",I450=""),"",E450-I450)</x:f>
      </x:c>
      <x:c r="K450" t="str">
        <x:f>IF(OR(B450="",F450=""),"",B450-F450)</x:f>
      </x:c>
      <x:c r="L450" t="str">
        <x:f>IF(A450="","",IF(OR(C450="",G450=""),"Missing Ref","Check"))</x:f>
      </x:c>
      <x:c r="N450" t="str">
        <x:f>IF(A450="","",IF(OR(I450="",ABS(IF(J450="",0,J450))&gt;=0.01,L450="Missing Ref"),"Unmatched","Matched"))</x:f>
      </x:c>
    </x:row>
    <x:row r="451">
      <x:c r="B451" s="5" t="n"/>
      <x:c r="E451" s="4" t="n"/>
      <x:c r="F451" s="5" t="n"/>
      <x:c r="I451" s="4" t="n"/>
      <x:c r="J451" s="4" t="str">
        <x:f>IF(OR(E451="",I451=""),"",E451-I451)</x:f>
      </x:c>
      <x:c r="K451" t="str">
        <x:f>IF(OR(B451="",F451=""),"",B451-F451)</x:f>
      </x:c>
      <x:c r="L451" t="str">
        <x:f>IF(A451="","",IF(OR(C451="",G451=""),"Missing Ref","Check"))</x:f>
      </x:c>
      <x:c r="N451" t="str">
        <x:f>IF(A451="","",IF(OR(I451="",ABS(IF(J451="",0,J451))&gt;=0.01,L451="Missing Ref"),"Unmatched","Matched"))</x:f>
      </x:c>
    </x:row>
    <x:row r="452">
      <x:c r="B452" s="5" t="n"/>
      <x:c r="E452" s="4" t="n"/>
      <x:c r="F452" s="5" t="n"/>
      <x:c r="I452" s="4" t="n"/>
      <x:c r="J452" s="4" t="str">
        <x:f>IF(OR(E452="",I452=""),"",E452-I452)</x:f>
      </x:c>
      <x:c r="K452" t="str">
        <x:f>IF(OR(B452="",F452=""),"",B452-F452)</x:f>
      </x:c>
      <x:c r="L452" t="str">
        <x:f>IF(A452="","",IF(OR(C452="",G452=""),"Missing Ref","Check"))</x:f>
      </x:c>
      <x:c r="N452" t="str">
        <x:f>IF(A452="","",IF(OR(I452="",ABS(IF(J452="",0,J452))&gt;=0.01,L452="Missing Ref"),"Unmatched","Matched"))</x:f>
      </x:c>
    </x:row>
    <x:row r="453">
      <x:c r="B453" s="5" t="n"/>
      <x:c r="E453" s="4" t="n"/>
      <x:c r="F453" s="5" t="n"/>
      <x:c r="I453" s="4" t="n"/>
      <x:c r="J453" s="4" t="str">
        <x:f>IF(OR(E453="",I453=""),"",E453-I453)</x:f>
      </x:c>
      <x:c r="K453" t="str">
        <x:f>IF(OR(B453="",F453=""),"",B453-F453)</x:f>
      </x:c>
      <x:c r="L453" t="str">
        <x:f>IF(A453="","",IF(OR(C453="",G453=""),"Missing Ref","Check"))</x:f>
      </x:c>
      <x:c r="N453" t="str">
        <x:f>IF(A453="","",IF(OR(I453="",ABS(IF(J453="",0,J453))&gt;=0.01,L453="Missing Ref"),"Unmatched","Matched"))</x:f>
      </x:c>
    </x:row>
    <x:row r="454">
      <x:c r="B454" s="5" t="n"/>
      <x:c r="E454" s="4" t="n"/>
      <x:c r="F454" s="5" t="n"/>
      <x:c r="I454" s="4" t="n"/>
      <x:c r="J454" s="4" t="str">
        <x:f>IF(OR(E454="",I454=""),"",E454-I454)</x:f>
      </x:c>
      <x:c r="K454" t="str">
        <x:f>IF(OR(B454="",F454=""),"",B454-F454)</x:f>
      </x:c>
      <x:c r="L454" t="str">
        <x:f>IF(A454="","",IF(OR(C454="",G454=""),"Missing Ref","Check"))</x:f>
      </x:c>
      <x:c r="N454" t="str">
        <x:f>IF(A454="","",IF(OR(I454="",ABS(IF(J454="",0,J454))&gt;=0.01,L454="Missing Ref"),"Unmatched","Matched"))</x:f>
      </x:c>
    </x:row>
    <x:row r="455">
      <x:c r="B455" s="5" t="n"/>
      <x:c r="E455" s="4" t="n"/>
      <x:c r="F455" s="5" t="n"/>
      <x:c r="I455" s="4" t="n"/>
      <x:c r="J455" s="4" t="str">
        <x:f>IF(OR(E455="",I455=""),"",E455-I455)</x:f>
      </x:c>
      <x:c r="K455" t="str">
        <x:f>IF(OR(B455="",F455=""),"",B455-F455)</x:f>
      </x:c>
      <x:c r="L455" t="str">
        <x:f>IF(A455="","",IF(OR(C455="",G455=""),"Missing Ref","Check"))</x:f>
      </x:c>
      <x:c r="N455" t="str">
        <x:f>IF(A455="","",IF(OR(I455="",ABS(IF(J455="",0,J455))&gt;=0.01,L455="Missing Ref"),"Unmatched","Matched"))</x:f>
      </x:c>
    </x:row>
    <x:row r="456">
      <x:c r="B456" s="5" t="n"/>
      <x:c r="E456" s="4" t="n"/>
      <x:c r="F456" s="5" t="n"/>
      <x:c r="I456" s="4" t="n"/>
      <x:c r="J456" s="4" t="str">
        <x:f>IF(OR(E456="",I456=""),"",E456-I456)</x:f>
      </x:c>
      <x:c r="K456" t="str">
        <x:f>IF(OR(B456="",F456=""),"",B456-F456)</x:f>
      </x:c>
      <x:c r="L456" t="str">
        <x:f>IF(A456="","",IF(OR(C456="",G456=""),"Missing Ref","Check"))</x:f>
      </x:c>
      <x:c r="N456" t="str">
        <x:f>IF(A456="","",IF(OR(I456="",ABS(IF(J456="",0,J456))&gt;=0.01,L456="Missing Ref"),"Unmatched","Matched"))</x:f>
      </x:c>
    </x:row>
    <x:row r="457">
      <x:c r="B457" s="5" t="n"/>
      <x:c r="E457" s="4" t="n"/>
      <x:c r="F457" s="5" t="n"/>
      <x:c r="I457" s="4" t="n"/>
      <x:c r="J457" s="4" t="str">
        <x:f>IF(OR(E457="",I457=""),"",E457-I457)</x:f>
      </x:c>
      <x:c r="K457" t="str">
        <x:f>IF(OR(B457="",F457=""),"",B457-F457)</x:f>
      </x:c>
      <x:c r="L457" t="str">
        <x:f>IF(A457="","",IF(OR(C457="",G457=""),"Missing Ref","Check"))</x:f>
      </x:c>
      <x:c r="N457" t="str">
        <x:f>IF(A457="","",IF(OR(I457="",ABS(IF(J457="",0,J457))&gt;=0.01,L457="Missing Ref"),"Unmatched","Matched"))</x:f>
      </x:c>
    </x:row>
    <x:row r="458">
      <x:c r="B458" s="5" t="n"/>
      <x:c r="E458" s="4" t="n"/>
      <x:c r="F458" s="5" t="n"/>
      <x:c r="I458" s="4" t="n"/>
      <x:c r="J458" s="4" t="str">
        <x:f>IF(OR(E458="",I458=""),"",E458-I458)</x:f>
      </x:c>
      <x:c r="K458" t="str">
        <x:f>IF(OR(B458="",F458=""),"",B458-F458)</x:f>
      </x:c>
      <x:c r="L458" t="str">
        <x:f>IF(A458="","",IF(OR(C458="",G458=""),"Missing Ref","Check"))</x:f>
      </x:c>
      <x:c r="N458" t="str">
        <x:f>IF(A458="","",IF(OR(I458="",ABS(IF(J458="",0,J458))&gt;=0.01,L458="Missing Ref"),"Unmatched","Matched"))</x:f>
      </x:c>
    </x:row>
    <x:row r="459">
      <x:c r="B459" s="5" t="n"/>
      <x:c r="E459" s="4" t="n"/>
      <x:c r="F459" s="5" t="n"/>
      <x:c r="I459" s="4" t="n"/>
      <x:c r="J459" s="4" t="str">
        <x:f>IF(OR(E459="",I459=""),"",E459-I459)</x:f>
      </x:c>
      <x:c r="K459" t="str">
        <x:f>IF(OR(B459="",F459=""),"",B459-F459)</x:f>
      </x:c>
      <x:c r="L459" t="str">
        <x:f>IF(A459="","",IF(OR(C459="",G459=""),"Missing Ref","Check"))</x:f>
      </x:c>
      <x:c r="N459" t="str">
        <x:f>IF(A459="","",IF(OR(I459="",ABS(IF(J459="",0,J459))&gt;=0.01,L459="Missing Ref"),"Unmatched","Matched"))</x:f>
      </x:c>
    </x:row>
    <x:row r="460">
      <x:c r="B460" s="5" t="n"/>
      <x:c r="E460" s="4" t="n"/>
      <x:c r="F460" s="5" t="n"/>
      <x:c r="I460" s="4" t="n"/>
      <x:c r="J460" s="4" t="str">
        <x:f>IF(OR(E460="",I460=""),"",E460-I460)</x:f>
      </x:c>
      <x:c r="K460" t="str">
        <x:f>IF(OR(B460="",F460=""),"",B460-F460)</x:f>
      </x:c>
      <x:c r="L460" t="str">
        <x:f>IF(A460="","",IF(OR(C460="",G460=""),"Missing Ref","Check"))</x:f>
      </x:c>
      <x:c r="N460" t="str">
        <x:f>IF(A460="","",IF(OR(I460="",ABS(IF(J460="",0,J460))&gt;=0.01,L460="Missing Ref"),"Unmatched","Matched"))</x:f>
      </x:c>
    </x:row>
    <x:row r="461">
      <x:c r="B461" s="5" t="n"/>
      <x:c r="E461" s="4" t="n"/>
      <x:c r="F461" s="5" t="n"/>
      <x:c r="I461" s="4" t="n"/>
      <x:c r="J461" s="4" t="str">
        <x:f>IF(OR(E461="",I461=""),"",E461-I461)</x:f>
      </x:c>
      <x:c r="K461" t="str">
        <x:f>IF(OR(B461="",F461=""),"",B461-F461)</x:f>
      </x:c>
      <x:c r="L461" t="str">
        <x:f>IF(A461="","",IF(OR(C461="",G461=""),"Missing Ref","Check"))</x:f>
      </x:c>
      <x:c r="N461" t="str">
        <x:f>IF(A461="","",IF(OR(I461="",ABS(IF(J461="",0,J461))&gt;=0.01,L461="Missing Ref"),"Unmatched","Matched"))</x:f>
      </x:c>
    </x:row>
    <x:row r="462">
      <x:c r="B462" s="5" t="n"/>
      <x:c r="E462" s="4" t="n"/>
      <x:c r="F462" s="5" t="n"/>
      <x:c r="I462" s="4" t="n"/>
      <x:c r="J462" s="4" t="str">
        <x:f>IF(OR(E462="",I462=""),"",E462-I462)</x:f>
      </x:c>
      <x:c r="K462" t="str">
        <x:f>IF(OR(B462="",F462=""),"",B462-F462)</x:f>
      </x:c>
      <x:c r="L462" t="str">
        <x:f>IF(A462="","",IF(OR(C462="",G462=""),"Missing Ref","Check"))</x:f>
      </x:c>
      <x:c r="N462" t="str">
        <x:f>IF(A462="","",IF(OR(I462="",ABS(IF(J462="",0,J462))&gt;=0.01,L462="Missing Ref"),"Unmatched","Matched"))</x:f>
      </x:c>
    </x:row>
    <x:row r="463">
      <x:c r="B463" s="5" t="n"/>
      <x:c r="E463" s="4" t="n"/>
      <x:c r="F463" s="5" t="n"/>
      <x:c r="I463" s="4" t="n"/>
      <x:c r="J463" s="4" t="str">
        <x:f>IF(OR(E463="",I463=""),"",E463-I463)</x:f>
      </x:c>
      <x:c r="K463" t="str">
        <x:f>IF(OR(B463="",F463=""),"",B463-F463)</x:f>
      </x:c>
      <x:c r="L463" t="str">
        <x:f>IF(A463="","",IF(OR(C463="",G463=""),"Missing Ref","Check"))</x:f>
      </x:c>
      <x:c r="N463" t="str">
        <x:f>IF(A463="","",IF(OR(I463="",ABS(IF(J463="",0,J463))&gt;=0.01,L463="Missing Ref"),"Unmatched","Matched"))</x:f>
      </x:c>
    </x:row>
    <x:row r="464">
      <x:c r="B464" s="5" t="n"/>
      <x:c r="E464" s="4" t="n"/>
      <x:c r="F464" s="5" t="n"/>
      <x:c r="I464" s="4" t="n"/>
      <x:c r="J464" s="4" t="str">
        <x:f>IF(OR(E464="",I464=""),"",E464-I464)</x:f>
      </x:c>
      <x:c r="K464" t="str">
        <x:f>IF(OR(B464="",F464=""),"",B464-F464)</x:f>
      </x:c>
      <x:c r="L464" t="str">
        <x:f>IF(A464="","",IF(OR(C464="",G464=""),"Missing Ref","Check"))</x:f>
      </x:c>
      <x:c r="N464" t="str">
        <x:f>IF(A464="","",IF(OR(I464="",ABS(IF(J464="",0,J464))&gt;=0.01,L464="Missing Ref"),"Unmatched","Matched"))</x:f>
      </x:c>
    </x:row>
    <x:row r="465">
      <x:c r="B465" s="5" t="n"/>
      <x:c r="E465" s="4" t="n"/>
      <x:c r="F465" s="5" t="n"/>
      <x:c r="I465" s="4" t="n"/>
      <x:c r="J465" s="4" t="str">
        <x:f>IF(OR(E465="",I465=""),"",E465-I465)</x:f>
      </x:c>
      <x:c r="K465" t="str">
        <x:f>IF(OR(B465="",F465=""),"",B465-F465)</x:f>
      </x:c>
      <x:c r="L465" t="str">
        <x:f>IF(A465="","",IF(OR(C465="",G465=""),"Missing Ref","Check"))</x:f>
      </x:c>
      <x:c r="N465" t="str">
        <x:f>IF(A465="","",IF(OR(I465="",ABS(IF(J465="",0,J465))&gt;=0.01,L465="Missing Ref"),"Unmatched","Matched"))</x:f>
      </x:c>
    </x:row>
    <x:row r="466">
      <x:c r="B466" s="5" t="n"/>
      <x:c r="E466" s="4" t="n"/>
      <x:c r="F466" s="5" t="n"/>
      <x:c r="I466" s="4" t="n"/>
      <x:c r="J466" s="4" t="str">
        <x:f>IF(OR(E466="",I466=""),"",E466-I466)</x:f>
      </x:c>
      <x:c r="K466" t="str">
        <x:f>IF(OR(B466="",F466=""),"",B466-F466)</x:f>
      </x:c>
      <x:c r="L466" t="str">
        <x:f>IF(A466="","",IF(OR(C466="",G466=""),"Missing Ref","Check"))</x:f>
      </x:c>
      <x:c r="N466" t="str">
        <x:f>IF(A466="","",IF(OR(I466="",ABS(IF(J466="",0,J466))&gt;=0.01,L466="Missing Ref"),"Unmatched","Matched"))</x:f>
      </x:c>
    </x:row>
    <x:row r="467">
      <x:c r="B467" s="5" t="n"/>
      <x:c r="E467" s="4" t="n"/>
      <x:c r="F467" s="5" t="n"/>
      <x:c r="I467" s="4" t="n"/>
      <x:c r="J467" s="4" t="str">
        <x:f>IF(OR(E467="",I467=""),"",E467-I467)</x:f>
      </x:c>
      <x:c r="K467" t="str">
        <x:f>IF(OR(B467="",F467=""),"",B467-F467)</x:f>
      </x:c>
      <x:c r="L467" t="str">
        <x:f>IF(A467="","",IF(OR(C467="",G467=""),"Missing Ref","Check"))</x:f>
      </x:c>
      <x:c r="N467" t="str">
        <x:f>IF(A467="","",IF(OR(I467="",ABS(IF(J467="",0,J467))&gt;=0.01,L467="Missing Ref"),"Unmatched","Matched"))</x:f>
      </x:c>
    </x:row>
    <x:row r="468">
      <x:c r="B468" s="5" t="n"/>
      <x:c r="E468" s="4" t="n"/>
      <x:c r="F468" s="5" t="n"/>
      <x:c r="I468" s="4" t="n"/>
      <x:c r="J468" s="4" t="str">
        <x:f>IF(OR(E468="",I468=""),"",E468-I468)</x:f>
      </x:c>
      <x:c r="K468" t="str">
        <x:f>IF(OR(B468="",F468=""),"",B468-F468)</x:f>
      </x:c>
      <x:c r="L468" t="str">
        <x:f>IF(A468="","",IF(OR(C468="",G468=""),"Missing Ref","Check"))</x:f>
      </x:c>
      <x:c r="N468" t="str">
        <x:f>IF(A468="","",IF(OR(I468="",ABS(IF(J468="",0,J468))&gt;=0.01,L468="Missing Ref"),"Unmatched","Matched"))</x:f>
      </x:c>
    </x:row>
    <x:row r="469">
      <x:c r="B469" s="5" t="n"/>
      <x:c r="E469" s="4" t="n"/>
      <x:c r="F469" s="5" t="n"/>
      <x:c r="I469" s="4" t="n"/>
      <x:c r="J469" s="4" t="str">
        <x:f>IF(OR(E469="",I469=""),"",E469-I469)</x:f>
      </x:c>
      <x:c r="K469" t="str">
        <x:f>IF(OR(B469="",F469=""),"",B469-F469)</x:f>
      </x:c>
      <x:c r="L469" t="str">
        <x:f>IF(A469="","",IF(OR(C469="",G469=""),"Missing Ref","Check"))</x:f>
      </x:c>
      <x:c r="N469" t="str">
        <x:f>IF(A469="","",IF(OR(I469="",ABS(IF(J469="",0,J469))&gt;=0.01,L469="Missing Ref"),"Unmatched","Matched"))</x:f>
      </x:c>
    </x:row>
    <x:row r="470">
      <x:c r="B470" s="5" t="n"/>
      <x:c r="E470" s="4" t="n"/>
      <x:c r="F470" s="5" t="n"/>
      <x:c r="I470" s="4" t="n"/>
      <x:c r="J470" s="4" t="str">
        <x:f>IF(OR(E470="",I470=""),"",E470-I470)</x:f>
      </x:c>
      <x:c r="K470" t="str">
        <x:f>IF(OR(B470="",F470=""),"",B470-F470)</x:f>
      </x:c>
      <x:c r="L470" t="str">
        <x:f>IF(A470="","",IF(OR(C470="",G470=""),"Missing Ref","Check"))</x:f>
      </x:c>
      <x:c r="N470" t="str">
        <x:f>IF(A470="","",IF(OR(I470="",ABS(IF(J470="",0,J470))&gt;=0.01,L470="Missing Ref"),"Unmatched","Matched"))</x:f>
      </x:c>
    </x:row>
    <x:row r="471">
      <x:c r="B471" s="5" t="n"/>
      <x:c r="E471" s="4" t="n"/>
      <x:c r="F471" s="5" t="n"/>
      <x:c r="I471" s="4" t="n"/>
      <x:c r="J471" s="4" t="str">
        <x:f>IF(OR(E471="",I471=""),"",E471-I471)</x:f>
      </x:c>
      <x:c r="K471" t="str">
        <x:f>IF(OR(B471="",F471=""),"",B471-F471)</x:f>
      </x:c>
      <x:c r="L471" t="str">
        <x:f>IF(A471="","",IF(OR(C471="",G471=""),"Missing Ref","Check"))</x:f>
      </x:c>
      <x:c r="N471" t="str">
        <x:f>IF(A471="","",IF(OR(I471="",ABS(IF(J471="",0,J471))&gt;=0.01,L471="Missing Ref"),"Unmatched","Matched"))</x:f>
      </x:c>
    </x:row>
    <x:row r="472">
      <x:c r="B472" s="5" t="n"/>
      <x:c r="E472" s="4" t="n"/>
      <x:c r="F472" s="5" t="n"/>
      <x:c r="I472" s="4" t="n"/>
      <x:c r="J472" s="4" t="str">
        <x:f>IF(OR(E472="",I472=""),"",E472-I472)</x:f>
      </x:c>
      <x:c r="K472" t="str">
        <x:f>IF(OR(B472="",F472=""),"",B472-F472)</x:f>
      </x:c>
      <x:c r="L472" t="str">
        <x:f>IF(A472="","",IF(OR(C472="",G472=""),"Missing Ref","Check"))</x:f>
      </x:c>
      <x:c r="N472" t="str">
        <x:f>IF(A472="","",IF(OR(I472="",ABS(IF(J472="",0,J472))&gt;=0.01,L472="Missing Ref"),"Unmatched","Matched"))</x:f>
      </x:c>
    </x:row>
    <x:row r="473">
      <x:c r="B473" s="5" t="n"/>
      <x:c r="E473" s="4" t="n"/>
      <x:c r="F473" s="5" t="n"/>
      <x:c r="I473" s="4" t="n"/>
      <x:c r="J473" s="4" t="str">
        <x:f>IF(OR(E473="",I473=""),"",E473-I473)</x:f>
      </x:c>
      <x:c r="K473" t="str">
        <x:f>IF(OR(B473="",F473=""),"",B473-F473)</x:f>
      </x:c>
      <x:c r="L473" t="str">
        <x:f>IF(A473="","",IF(OR(C473="",G473=""),"Missing Ref","Check"))</x:f>
      </x:c>
      <x:c r="N473" t="str">
        <x:f>IF(A473="","",IF(OR(I473="",ABS(IF(J473="",0,J473))&gt;=0.01,L473="Missing Ref"),"Unmatched","Matched"))</x:f>
      </x:c>
    </x:row>
    <x:row r="474">
      <x:c r="B474" s="5" t="n"/>
      <x:c r="E474" s="4" t="n"/>
      <x:c r="F474" s="5" t="n"/>
      <x:c r="I474" s="4" t="n"/>
      <x:c r="J474" s="4" t="str">
        <x:f>IF(OR(E474="",I474=""),"",E474-I474)</x:f>
      </x:c>
      <x:c r="K474" t="str">
        <x:f>IF(OR(B474="",F474=""),"",B474-F474)</x:f>
      </x:c>
      <x:c r="L474" t="str">
        <x:f>IF(A474="","",IF(OR(C474="",G474=""),"Missing Ref","Check"))</x:f>
      </x:c>
      <x:c r="N474" t="str">
        <x:f>IF(A474="","",IF(OR(I474="",ABS(IF(J474="",0,J474))&gt;=0.01,L474="Missing Ref"),"Unmatched","Matched"))</x:f>
      </x:c>
    </x:row>
    <x:row r="475">
      <x:c r="B475" s="5" t="n"/>
      <x:c r="E475" s="4" t="n"/>
      <x:c r="F475" s="5" t="n"/>
      <x:c r="I475" s="4" t="n"/>
      <x:c r="J475" s="4" t="str">
        <x:f>IF(OR(E475="",I475=""),"",E475-I475)</x:f>
      </x:c>
      <x:c r="K475" t="str">
        <x:f>IF(OR(B475="",F475=""),"",B475-F475)</x:f>
      </x:c>
      <x:c r="L475" t="str">
        <x:f>IF(A475="","",IF(OR(C475="",G475=""),"Missing Ref","Check"))</x:f>
      </x:c>
      <x:c r="N475" t="str">
        <x:f>IF(A475="","",IF(OR(I475="",ABS(IF(J475="",0,J475))&gt;=0.01,L475="Missing Ref"),"Unmatched","Matched"))</x:f>
      </x:c>
    </x:row>
    <x:row r="476">
      <x:c r="B476" s="5" t="n"/>
      <x:c r="E476" s="4" t="n"/>
      <x:c r="F476" s="5" t="n"/>
      <x:c r="I476" s="4" t="n"/>
      <x:c r="J476" s="4" t="str">
        <x:f>IF(OR(E476="",I476=""),"",E476-I476)</x:f>
      </x:c>
      <x:c r="K476" t="str">
        <x:f>IF(OR(B476="",F476=""),"",B476-F476)</x:f>
      </x:c>
      <x:c r="L476" t="str">
        <x:f>IF(A476="","",IF(OR(C476="",G476=""),"Missing Ref","Check"))</x:f>
      </x:c>
      <x:c r="N476" t="str">
        <x:f>IF(A476="","",IF(OR(I476="",ABS(IF(J476="",0,J476))&gt;=0.01,L476="Missing Ref"),"Unmatched","Matched"))</x:f>
      </x:c>
    </x:row>
    <x:row r="477">
      <x:c r="B477" s="5" t="n"/>
      <x:c r="E477" s="4" t="n"/>
      <x:c r="F477" s="5" t="n"/>
      <x:c r="I477" s="4" t="n"/>
      <x:c r="J477" s="4" t="str">
        <x:f>IF(OR(E477="",I477=""),"",E477-I477)</x:f>
      </x:c>
      <x:c r="K477" t="str">
        <x:f>IF(OR(B477="",F477=""),"",B477-F477)</x:f>
      </x:c>
      <x:c r="L477" t="str">
        <x:f>IF(A477="","",IF(OR(C477="",G477=""),"Missing Ref","Check"))</x:f>
      </x:c>
      <x:c r="N477" t="str">
        <x:f>IF(A477="","",IF(OR(I477="",ABS(IF(J477="",0,J477))&gt;=0.01,L477="Missing Ref"),"Unmatched","Matched"))</x:f>
      </x:c>
    </x:row>
    <x:row r="478">
      <x:c r="B478" s="5" t="n"/>
      <x:c r="E478" s="4" t="n"/>
      <x:c r="F478" s="5" t="n"/>
      <x:c r="I478" s="4" t="n"/>
      <x:c r="J478" s="4" t="str">
        <x:f>IF(OR(E478="",I478=""),"",E478-I478)</x:f>
      </x:c>
      <x:c r="K478" t="str">
        <x:f>IF(OR(B478="",F478=""),"",B478-F478)</x:f>
      </x:c>
      <x:c r="L478" t="str">
        <x:f>IF(A478="","",IF(OR(C478="",G478=""),"Missing Ref","Check"))</x:f>
      </x:c>
      <x:c r="N478" t="str">
        <x:f>IF(A478="","",IF(OR(I478="",ABS(IF(J478="",0,J478))&gt;=0.01,L478="Missing Ref"),"Unmatched","Matched"))</x:f>
      </x:c>
    </x:row>
    <x:row r="479">
      <x:c r="B479" s="5" t="n"/>
      <x:c r="E479" s="4" t="n"/>
      <x:c r="F479" s="5" t="n"/>
      <x:c r="I479" s="4" t="n"/>
      <x:c r="J479" s="4" t="str">
        <x:f>IF(OR(E479="",I479=""),"",E479-I479)</x:f>
      </x:c>
      <x:c r="K479" t="str">
        <x:f>IF(OR(B479="",F479=""),"",B479-F479)</x:f>
      </x:c>
      <x:c r="L479" t="str">
        <x:f>IF(A479="","",IF(OR(C479="",G479=""),"Missing Ref","Check"))</x:f>
      </x:c>
      <x:c r="N479" t="str">
        <x:f>IF(A479="","",IF(OR(I479="",ABS(IF(J479="",0,J479))&gt;=0.01,L479="Missing Ref"),"Unmatched","Matched"))</x:f>
      </x:c>
    </x:row>
    <x:row r="480">
      <x:c r="B480" s="5" t="n"/>
      <x:c r="E480" s="4" t="n"/>
      <x:c r="F480" s="5" t="n"/>
      <x:c r="I480" s="4" t="n"/>
      <x:c r="J480" s="4" t="str">
        <x:f>IF(OR(E480="",I480=""),"",E480-I480)</x:f>
      </x:c>
      <x:c r="K480" t="str">
        <x:f>IF(OR(B480="",F480=""),"",B480-F480)</x:f>
      </x:c>
      <x:c r="L480" t="str">
        <x:f>IF(A480="","",IF(OR(C480="",G480=""),"Missing Ref","Check"))</x:f>
      </x:c>
      <x:c r="N480" t="str">
        <x:f>IF(A480="","",IF(OR(I480="",ABS(IF(J480="",0,J480))&gt;=0.01,L480="Missing Ref"),"Unmatched","Matched"))</x:f>
      </x:c>
    </x:row>
    <x:row r="481">
      <x:c r="B481" s="5" t="n"/>
      <x:c r="E481" s="4" t="n"/>
      <x:c r="F481" s="5" t="n"/>
      <x:c r="I481" s="4" t="n"/>
      <x:c r="J481" s="4" t="str">
        <x:f>IF(OR(E481="",I481=""),"",E481-I481)</x:f>
      </x:c>
      <x:c r="K481" t="str">
        <x:f>IF(OR(B481="",F481=""),"",B481-F481)</x:f>
      </x:c>
      <x:c r="L481" t="str">
        <x:f>IF(A481="","",IF(OR(C481="",G481=""),"Missing Ref","Check"))</x:f>
      </x:c>
      <x:c r="N481" t="str">
        <x:f>IF(A481="","",IF(OR(I481="",ABS(IF(J481="",0,J481))&gt;=0.01,L481="Missing Ref"),"Unmatched","Matched"))</x:f>
      </x:c>
    </x:row>
    <x:row r="482">
      <x:c r="B482" s="5" t="n"/>
      <x:c r="E482" s="4" t="n"/>
      <x:c r="F482" s="5" t="n"/>
      <x:c r="I482" s="4" t="n"/>
      <x:c r="J482" s="4" t="str">
        <x:f>IF(OR(E482="",I482=""),"",E482-I482)</x:f>
      </x:c>
      <x:c r="K482" t="str">
        <x:f>IF(OR(B482="",F482=""),"",B482-F482)</x:f>
      </x:c>
      <x:c r="L482" t="str">
        <x:f>IF(A482="","",IF(OR(C482="",G482=""),"Missing Ref","Check"))</x:f>
      </x:c>
      <x:c r="N482" t="str">
        <x:f>IF(A482="","",IF(OR(I482="",ABS(IF(J482="",0,J482))&gt;=0.01,L482="Missing Ref"),"Unmatched","Matched"))</x:f>
      </x:c>
    </x:row>
    <x:row r="483">
      <x:c r="B483" s="5" t="n"/>
      <x:c r="E483" s="4" t="n"/>
      <x:c r="F483" s="5" t="n"/>
      <x:c r="I483" s="4" t="n"/>
      <x:c r="J483" s="4" t="str">
        <x:f>IF(OR(E483="",I483=""),"",E483-I483)</x:f>
      </x:c>
      <x:c r="K483" t="str">
        <x:f>IF(OR(B483="",F483=""),"",B483-F483)</x:f>
      </x:c>
      <x:c r="L483" t="str">
        <x:f>IF(A483="","",IF(OR(C483="",G483=""),"Missing Ref","Check"))</x:f>
      </x:c>
      <x:c r="N483" t="str">
        <x:f>IF(A483="","",IF(OR(I483="",ABS(IF(J483="",0,J483))&gt;=0.01,L483="Missing Ref"),"Unmatched","Matched"))</x:f>
      </x:c>
    </x:row>
    <x:row r="484">
      <x:c r="B484" s="5" t="n"/>
      <x:c r="E484" s="4" t="n"/>
      <x:c r="F484" s="5" t="n"/>
      <x:c r="I484" s="4" t="n"/>
      <x:c r="J484" s="4" t="str">
        <x:f>IF(OR(E484="",I484=""),"",E484-I484)</x:f>
      </x:c>
      <x:c r="K484" t="str">
        <x:f>IF(OR(B484="",F484=""),"",B484-F484)</x:f>
      </x:c>
      <x:c r="L484" t="str">
        <x:f>IF(A484="","",IF(OR(C484="",G484=""),"Missing Ref","Check"))</x:f>
      </x:c>
      <x:c r="N484" t="str">
        <x:f>IF(A484="","",IF(OR(I484="",ABS(IF(J484="",0,J484))&gt;=0.01,L484="Missing Ref"),"Unmatched","Matched"))</x:f>
      </x:c>
    </x:row>
    <x:row r="485">
      <x:c r="B485" s="5" t="n"/>
      <x:c r="E485" s="4" t="n"/>
      <x:c r="F485" s="5" t="n"/>
      <x:c r="I485" s="4" t="n"/>
      <x:c r="J485" s="4" t="str">
        <x:f>IF(OR(E485="",I485=""),"",E485-I485)</x:f>
      </x:c>
      <x:c r="K485" t="str">
        <x:f>IF(OR(B485="",F485=""),"",B485-F485)</x:f>
      </x:c>
      <x:c r="L485" t="str">
        <x:f>IF(A485="","",IF(OR(C485="",G485=""),"Missing Ref","Check"))</x:f>
      </x:c>
      <x:c r="N485" t="str">
        <x:f>IF(A485="","",IF(OR(I485="",ABS(IF(J485="",0,J485))&gt;=0.01,L485="Missing Ref"),"Unmatched","Matched"))</x:f>
      </x:c>
    </x:row>
    <x:row r="486">
      <x:c r="B486" s="5" t="n"/>
      <x:c r="E486" s="4" t="n"/>
      <x:c r="F486" s="5" t="n"/>
      <x:c r="I486" s="4" t="n"/>
      <x:c r="J486" s="4" t="str">
        <x:f>IF(OR(E486="",I486=""),"",E486-I486)</x:f>
      </x:c>
      <x:c r="K486" t="str">
        <x:f>IF(OR(B486="",F486=""),"",B486-F486)</x:f>
      </x:c>
      <x:c r="L486" t="str">
        <x:f>IF(A486="","",IF(OR(C486="",G486=""),"Missing Ref","Check"))</x:f>
      </x:c>
      <x:c r="N486" t="str">
        <x:f>IF(A486="","",IF(OR(I486="",ABS(IF(J486="",0,J486))&gt;=0.01,L486="Missing Ref"),"Unmatched","Matched"))</x:f>
      </x:c>
    </x:row>
    <x:row r="487">
      <x:c r="B487" s="5" t="n"/>
      <x:c r="E487" s="4" t="n"/>
      <x:c r="F487" s="5" t="n"/>
      <x:c r="I487" s="4" t="n"/>
      <x:c r="J487" s="4" t="str">
        <x:f>IF(OR(E487="",I487=""),"",E487-I487)</x:f>
      </x:c>
      <x:c r="K487" t="str">
        <x:f>IF(OR(B487="",F487=""),"",B487-F487)</x:f>
      </x:c>
      <x:c r="L487" t="str">
        <x:f>IF(A487="","",IF(OR(C487="",G487=""),"Missing Ref","Check"))</x:f>
      </x:c>
      <x:c r="N487" t="str">
        <x:f>IF(A487="","",IF(OR(I487="",ABS(IF(J487="",0,J487))&gt;=0.01,L487="Missing Ref"),"Unmatched","Matched"))</x:f>
      </x:c>
    </x:row>
    <x:row r="488">
      <x:c r="B488" s="5" t="n"/>
      <x:c r="E488" s="4" t="n"/>
      <x:c r="F488" s="5" t="n"/>
      <x:c r="I488" s="4" t="n"/>
      <x:c r="J488" s="4" t="str">
        <x:f>IF(OR(E488="",I488=""),"",E488-I488)</x:f>
      </x:c>
      <x:c r="K488" t="str">
        <x:f>IF(OR(B488="",F488=""),"",B488-F488)</x:f>
      </x:c>
      <x:c r="L488" t="str">
        <x:f>IF(A488="","",IF(OR(C488="",G488=""),"Missing Ref","Check"))</x:f>
      </x:c>
      <x:c r="N488" t="str">
        <x:f>IF(A488="","",IF(OR(I488="",ABS(IF(J488="",0,J488))&gt;=0.01,L488="Missing Ref"),"Unmatched","Matched"))</x:f>
      </x:c>
    </x:row>
    <x:row r="489">
      <x:c r="B489" s="5" t="n"/>
      <x:c r="E489" s="4" t="n"/>
      <x:c r="F489" s="5" t="n"/>
      <x:c r="I489" s="4" t="n"/>
      <x:c r="J489" s="4" t="str">
        <x:f>IF(OR(E489="",I489=""),"",E489-I489)</x:f>
      </x:c>
      <x:c r="K489" t="str">
        <x:f>IF(OR(B489="",F489=""),"",B489-F489)</x:f>
      </x:c>
      <x:c r="L489" t="str">
        <x:f>IF(A489="","",IF(OR(C489="",G489=""),"Missing Ref","Check"))</x:f>
      </x:c>
      <x:c r="N489" t="str">
        <x:f>IF(A489="","",IF(OR(I489="",ABS(IF(J489="",0,J489))&gt;=0.01,L489="Missing Ref"),"Unmatched","Matched"))</x:f>
      </x:c>
    </x:row>
    <x:row r="490">
      <x:c r="B490" s="5" t="n"/>
      <x:c r="E490" s="4" t="n"/>
      <x:c r="F490" s="5" t="n"/>
      <x:c r="I490" s="4" t="n"/>
      <x:c r="J490" s="4" t="str">
        <x:f>IF(OR(E490="",I490=""),"",E490-I490)</x:f>
      </x:c>
      <x:c r="K490" t="str">
        <x:f>IF(OR(B490="",F490=""),"",B490-F490)</x:f>
      </x:c>
      <x:c r="L490" t="str">
        <x:f>IF(A490="","",IF(OR(C490="",G490=""),"Missing Ref","Check"))</x:f>
      </x:c>
      <x:c r="N490" t="str">
        <x:f>IF(A490="","",IF(OR(I490="",ABS(IF(J490="",0,J490))&gt;=0.01,L490="Missing Ref"),"Unmatched","Matched"))</x:f>
      </x:c>
    </x:row>
    <x:row r="491">
      <x:c r="B491" s="5" t="n"/>
      <x:c r="E491" s="4" t="n"/>
      <x:c r="F491" s="5" t="n"/>
      <x:c r="I491" s="4" t="n"/>
      <x:c r="J491" s="4" t="str">
        <x:f>IF(OR(E491="",I491=""),"",E491-I491)</x:f>
      </x:c>
      <x:c r="K491" t="str">
        <x:f>IF(OR(B491="",F491=""),"",B491-F491)</x:f>
      </x:c>
      <x:c r="L491" t="str">
        <x:f>IF(A491="","",IF(OR(C491="",G491=""),"Missing Ref","Check"))</x:f>
      </x:c>
      <x:c r="N491" t="str">
        <x:f>IF(A491="","",IF(OR(I491="",ABS(IF(J491="",0,J491))&gt;=0.01,L491="Missing Ref"),"Unmatched","Matched"))</x:f>
      </x:c>
    </x:row>
    <x:row r="492">
      <x:c r="B492" s="5" t="n"/>
      <x:c r="E492" s="4" t="n"/>
      <x:c r="F492" s="5" t="n"/>
      <x:c r="I492" s="4" t="n"/>
      <x:c r="J492" s="4" t="str">
        <x:f>IF(OR(E492="",I492=""),"",E492-I492)</x:f>
      </x:c>
      <x:c r="K492" t="str">
        <x:f>IF(OR(B492="",F492=""),"",B492-F492)</x:f>
      </x:c>
      <x:c r="L492" t="str">
        <x:f>IF(A492="","",IF(OR(C492="",G492=""),"Missing Ref","Check"))</x:f>
      </x:c>
      <x:c r="N492" t="str">
        <x:f>IF(A492="","",IF(OR(I492="",ABS(IF(J492="",0,J492))&gt;=0.01,L492="Missing Ref"),"Unmatched","Matched"))</x:f>
      </x:c>
    </x:row>
    <x:row r="493">
      <x:c r="B493" s="5" t="n"/>
      <x:c r="E493" s="4" t="n"/>
      <x:c r="F493" s="5" t="n"/>
      <x:c r="I493" s="4" t="n"/>
      <x:c r="J493" s="4" t="str">
        <x:f>IF(OR(E493="",I493=""),"",E493-I493)</x:f>
      </x:c>
      <x:c r="K493" t="str">
        <x:f>IF(OR(B493="",F493=""),"",B493-F493)</x:f>
      </x:c>
      <x:c r="L493" t="str">
        <x:f>IF(A493="","",IF(OR(C493="",G493=""),"Missing Ref","Check"))</x:f>
      </x:c>
      <x:c r="N493" t="str">
        <x:f>IF(A493="","",IF(OR(I493="",ABS(IF(J493="",0,J493))&gt;=0.01,L493="Missing Ref"),"Unmatched","Matched"))</x:f>
      </x:c>
    </x:row>
    <x:row r="494">
      <x:c r="B494" s="5" t="n"/>
      <x:c r="E494" s="4" t="n"/>
      <x:c r="F494" s="5" t="n"/>
      <x:c r="I494" s="4" t="n"/>
      <x:c r="J494" s="4" t="str">
        <x:f>IF(OR(E494="",I494=""),"",E494-I494)</x:f>
      </x:c>
      <x:c r="K494" t="str">
        <x:f>IF(OR(B494="",F494=""),"",B494-F494)</x:f>
      </x:c>
      <x:c r="L494" t="str">
        <x:f>IF(A494="","",IF(OR(C494="",G494=""),"Missing Ref","Check"))</x:f>
      </x:c>
      <x:c r="N494" t="str">
        <x:f>IF(A494="","",IF(OR(I494="",ABS(IF(J494="",0,J494))&gt;=0.01,L494="Missing Ref"),"Unmatched","Matched"))</x:f>
      </x:c>
    </x:row>
    <x:row r="495">
      <x:c r="B495" s="5" t="n"/>
      <x:c r="E495" s="4" t="n"/>
      <x:c r="F495" s="5" t="n"/>
      <x:c r="I495" s="4" t="n"/>
      <x:c r="J495" s="4" t="str">
        <x:f>IF(OR(E495="",I495=""),"",E495-I495)</x:f>
      </x:c>
      <x:c r="K495" t="str">
        <x:f>IF(OR(B495="",F495=""),"",B495-F495)</x:f>
      </x:c>
      <x:c r="L495" t="str">
        <x:f>IF(A495="","",IF(OR(C495="",G495=""),"Missing Ref","Check"))</x:f>
      </x:c>
      <x:c r="N495" t="str">
        <x:f>IF(A495="","",IF(OR(I495="",ABS(IF(J495="",0,J495))&gt;=0.01,L495="Missing Ref"),"Unmatched","Matched"))</x:f>
      </x:c>
    </x:row>
    <x:row r="496">
      <x:c r="B496" s="5" t="n"/>
      <x:c r="E496" s="4" t="n"/>
      <x:c r="F496" s="5" t="n"/>
      <x:c r="I496" s="4" t="n"/>
      <x:c r="J496" s="4" t="str">
        <x:f>IF(OR(E496="",I496=""),"",E496-I496)</x:f>
      </x:c>
      <x:c r="K496" t="str">
        <x:f>IF(OR(B496="",F496=""),"",B496-F496)</x:f>
      </x:c>
      <x:c r="L496" t="str">
        <x:f>IF(A496="","",IF(OR(C496="",G496=""),"Missing Ref","Check"))</x:f>
      </x:c>
      <x:c r="N496" t="str">
        <x:f>IF(A496="","",IF(OR(I496="",ABS(IF(J496="",0,J496))&gt;=0.01,L496="Missing Ref"),"Unmatched","Matched"))</x:f>
      </x:c>
    </x:row>
    <x:row r="497">
      <x:c r="B497" s="5" t="n"/>
      <x:c r="E497" s="4" t="n"/>
      <x:c r="F497" s="5" t="n"/>
      <x:c r="I497" s="4" t="n"/>
      <x:c r="J497" s="4" t="str">
        <x:f>IF(OR(E497="",I497=""),"",E497-I497)</x:f>
      </x:c>
      <x:c r="K497" t="str">
        <x:f>IF(OR(B497="",F497=""),"",B497-F497)</x:f>
      </x:c>
      <x:c r="L497" t="str">
        <x:f>IF(A497="","",IF(OR(C497="",G497=""),"Missing Ref","Check"))</x:f>
      </x:c>
      <x:c r="N497" t="str">
        <x:f>IF(A497="","",IF(OR(I497="",ABS(IF(J497="",0,J497))&gt;=0.01,L497="Missing Ref"),"Unmatched","Matched"))</x:f>
      </x:c>
    </x:row>
    <x:row r="498">
      <x:c r="B498" s="5" t="n"/>
      <x:c r="E498" s="4" t="n"/>
      <x:c r="F498" s="5" t="n"/>
      <x:c r="I498" s="4" t="n"/>
      <x:c r="J498" s="4" t="str">
        <x:f>IF(OR(E498="",I498=""),"",E498-I498)</x:f>
      </x:c>
      <x:c r="K498" t="str">
        <x:f>IF(OR(B498="",F498=""),"",B498-F498)</x:f>
      </x:c>
      <x:c r="L498" t="str">
        <x:f>IF(A498="","",IF(OR(C498="",G498=""),"Missing Ref","Check"))</x:f>
      </x:c>
      <x:c r="N498" t="str">
        <x:f>IF(A498="","",IF(OR(I498="",ABS(IF(J498="",0,J498))&gt;=0.01,L498="Missing Ref"),"Unmatched","Matched"))</x:f>
      </x:c>
    </x:row>
    <x:row r="499">
      <x:c r="B499" s="5" t="n"/>
      <x:c r="E499" s="4" t="n"/>
      <x:c r="F499" s="5" t="n"/>
      <x:c r="I499" s="4" t="n"/>
      <x:c r="J499" s="4" t="str">
        <x:f>IF(OR(E499="",I499=""),"",E499-I499)</x:f>
      </x:c>
      <x:c r="K499" t="str">
        <x:f>IF(OR(B499="",F499=""),"",B499-F499)</x:f>
      </x:c>
      <x:c r="L499" t="str">
        <x:f>IF(A499="","",IF(OR(C499="",G499=""),"Missing Ref","Check"))</x:f>
      </x:c>
      <x:c r="N499" t="str">
        <x:f>IF(A499="","",IF(OR(I499="",ABS(IF(J499="",0,J499))&gt;=0.01,L499="Missing Ref"),"Unmatched","Matched"))</x:f>
      </x:c>
    </x:row>
    <x:row r="500">
      <x:c r="B500" s="5" t="n"/>
      <x:c r="E500" s="4" t="n"/>
      <x:c r="F500" s="5" t="n"/>
      <x:c r="I500" s="4" t="n"/>
      <x:c r="J500" s="4" t="str">
        <x:f>IF(OR(E500="",I500=""),"",E500-I500)</x:f>
      </x:c>
      <x:c r="K500" t="str">
        <x:f>IF(OR(B500="",F500=""),"",B500-F500)</x:f>
      </x:c>
      <x:c r="L500" t="str">
        <x:f>IF(A500="","",IF(OR(C500="",G500=""),"Missing Ref","Check"))</x:f>
      </x:c>
      <x:c r="N500" t="str">
        <x:f>IF(A500="","",IF(OR(I500="",ABS(IF(J500="",0,J500))&gt;=0.01,L500="Missing Ref"),"Unmatched","Matched"))</x:f>
      </x:c>
    </x:row>
    <x:row r="501">
      <x:c r="B501" s="5" t="n"/>
      <x:c r="E501" s="4" t="n"/>
      <x:c r="F501" s="5" t="n"/>
      <x:c r="I501" s="4" t="n"/>
      <x:c r="J501" s="4" t="str">
        <x:f>IF(OR(E501="",I501=""),"",E501-I501)</x:f>
      </x:c>
      <x:c r="K501" t="str">
        <x:f>IF(OR(B501="",F501=""),"",B501-F501)</x:f>
      </x:c>
      <x:c r="L501" t="str">
        <x:f>IF(A501="","",IF(OR(C501="",G501=""),"Missing Ref","Check"))</x:f>
      </x:c>
      <x:c r="N501" t="str">
        <x:f>IF(A501="","",IF(OR(I501="",ABS(IF(J501="",0,J501))&gt;=0.01,L501="Missing Ref"),"Unmatched","Matched"))</x:f>
      </x:c>
    </x:row>
    <x:row r="502">
      <x:c r="B502" s="5" t="n"/>
      <x:c r="E502" s="4" t="n"/>
      <x:c r="F502" s="5" t="n"/>
      <x:c r="I502" s="4" t="n"/>
      <x:c r="J502" s="4" t="str">
        <x:f>IF(OR(E502="",I502=""),"",E502-I502)</x:f>
      </x:c>
      <x:c r="K502" t="str">
        <x:f>IF(OR(B502="",F502=""),"",B502-F502)</x:f>
      </x:c>
      <x:c r="L502" t="str">
        <x:f>IF(A502="","",IF(OR(C502="",G502=""),"Missing Ref","Check"))</x:f>
      </x:c>
      <x:c r="N502" t="str">
        <x:f>IF(A502="","",IF(OR(I502="",ABS(IF(J502="",0,J502))&gt;=0.01,L502="Missing Ref"),"Unmatched","Matched"))</x:f>
      </x:c>
    </x:row>
    <x:row r="503">
      <x:c r="B503" s="5" t="n"/>
      <x:c r="E503" s="4" t="n"/>
      <x:c r="F503" s="5" t="n"/>
      <x:c r="I503" s="4" t="n"/>
      <x:c r="J503" s="4" t="str">
        <x:f>IF(OR(E503="",I503=""),"",E503-I503)</x:f>
      </x:c>
      <x:c r="K503" t="str">
        <x:f>IF(OR(B503="",F503=""),"",B503-F503)</x:f>
      </x:c>
      <x:c r="L503" t="str">
        <x:f>IF(A503="","",IF(OR(C503="",G503=""),"Missing Ref","Check"))</x:f>
      </x:c>
      <x:c r="N503" t="str">
        <x:f>IF(A503="","",IF(OR(I503="",ABS(IF(J503="",0,J503))&gt;=0.01,L503="Missing Ref"),"Unmatched","Matched"))</x:f>
      </x:c>
    </x:row>
    <x:row r="504">
      <x:c r="B504" s="5" t="n"/>
      <x:c r="E504" s="4" t="n"/>
      <x:c r="F504" s="5" t="n"/>
      <x:c r="I504" s="4" t="n"/>
      <x:c r="J504" s="4" t="str">
        <x:f>IF(OR(E504="",I504=""),"",E504-I504)</x:f>
      </x:c>
      <x:c r="K504" t="str">
        <x:f>IF(OR(B504="",F504=""),"",B504-F504)</x:f>
      </x:c>
      <x:c r="L504" t="str">
        <x:f>IF(A504="","",IF(OR(C504="",G504=""),"Missing Ref","Check"))</x:f>
      </x:c>
      <x:c r="N504" t="str">
        <x:f>IF(A504="","",IF(OR(I504="",ABS(IF(J504="",0,J504))&gt;=0.01,L504="Missing Ref"),"Unmatched","Matched"))</x:f>
      </x:c>
    </x:row>
  </x:sheetData>
  <x:mergeCells>
    <x:mergeCell ref="A1:P1"/>
    <x:mergeCell ref="A2:P2"/>
    <x:mergeCell ref="A3:P3"/>
  </x:mergeCells>
  <x:conditionalFormatting sqref="N5:N504">
    <x:cfRule type="expression" dxfId="1" priority="1">
      <x:formula>N5="Unmatched"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8fd7d385de5649e6"/>
  </x:tableParts>
</x:worksheet>
</file>

<file path=xl/worksheets/sheet19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8" customWidth="1"/>
    <x:col min="2" max="2" width="28" customWidth="1"/>
    <x:col min="3" max="3" width="28" customWidth="1"/>
    <x:col min="4" max="4" width="28" customWidth="1"/>
    <x:col min="5" max="5" width="28" customWidth="1"/>
    <x:col min="6" max="6" width="28" customWidth="1"/>
    <x:col min="7" max="7" width="28" customWidth="1"/>
    <x:col min="8" max="8" width="28" customWidth="1"/>
  </x:cols>
  <x:sheetData>
    <x:row r="1" ht="28" customHeight="1">
      <x:c r="A1" s="1" t="inlineStr">
        <x:is>
          <x:t xml:space="preserve">BANK RECONCILIATION</x:t>
        </x:is>
      </x:c>
    </x:row>
    <x:row r="2" ht="30" customHeight="1">
      <x:c r="A2" s="2" t="inlineStr">
        <x:is>
          <x:t xml:space="preserve">Adjusted bank balance must equal adjusted book/GL balance. Use Outstanding Recon Items for supporting details.</x:t>
        </x:is>
      </x:c>
    </x:row>
    <x:row r="3" ht="22" customHeight="1">
      <x:c r="A3" s="15" t="str">
        <x:v>FICTIONAL TRAINING DATA | Northstar Home Essentials LLC (Fictional Training Company) | Jan-Mar 2026 | Prepared by Lourivel Lorejo</x:v>
      </x:c>
      <x:c r="B3" s="15" t="str">
        <x:v>FICTIONAL TRAINING DATA | Northstar Home Essentials LLC (Fictional Training Company) | Jan-Mar 2026 | Prepared by Lourivel Lorejo</x:v>
      </x:c>
      <x:c r="C3" s="15" t="str">
        <x:v>FICTIONAL TRAINING DATA | Northstar Home Essentials LLC (Fictional Training Company) | Jan-Mar 2026 | Prepared by Lourivel Lorejo</x:v>
      </x:c>
      <x:c r="D3" s="15" t="str">
        <x:v>FICTIONAL TRAINING DATA | Northstar Home Essentials LLC (Fictional Training Company) | Jan-Mar 2026 | Prepared by Lourivel Lorejo</x:v>
      </x:c>
      <x:c r="E3" s="15" t="str">
        <x:v>FICTIONAL TRAINING DATA | Northstar Home Essentials LLC (Fictional Training Company) | Jan-Mar 2026 | Prepared by Lourivel Lorejo</x:v>
      </x:c>
      <x:c r="F3" s="15" t="str">
        <x:v>FICTIONAL TRAINING DATA | Northstar Home Essentials LLC (Fictional Training Company) | Jan-Mar 2026 | Prepared by Lourivel Lorejo</x:v>
      </x:c>
      <x:c r="G3" s="15" t="str">
        <x:v>FICTIONAL TRAINING DATA | Northstar Home Essentials LLC (Fictional Training Company) | Jan-Mar 2026 | Prepared by Lourivel Lorejo</x:v>
      </x:c>
      <x:c r="H3" s="15" t="str">
        <x:v>FICTIONAL TRAINING DATA | Northstar Home Essentials LLC (Fictional Training Company) | Jan-Mar 2026 | Prepared by Lourivel Lorejo</x:v>
      </x:c>
    </x:row>
    <x:row r="4" ht="30" customHeight="1">
      <x:c r="A4" s="3" t="inlineStr">
        <x:is>
          <x:t xml:space="preserve">BANK SIDE</x:t>
        </x:is>
      </x:c>
      <x:c r="B4" s="3" t="inlineStr">
        <x:is>
          <x:t xml:space="preserve">Amount</x:t>
        </x:is>
      </x:c>
      <x:c r="C4" s="3" t="inlineStr">
        <x:is>
          <x:t xml:space="preserve"/>
        </x:is>
      </x:c>
      <x:c r="D4" s="3" t="inlineStr">
        <x:is>
          <x:t xml:space="preserve">BOOK SIDE</x:t>
        </x:is>
      </x:c>
      <x:c r="E4" s="3" t="inlineStr">
        <x:is>
          <x:t xml:space="preserve">Amount</x:t>
        </x:is>
      </x:c>
      <x:c r="F4" s="3" t="inlineStr">
        <x:is>
          <x:t xml:space="preserve"/>
        </x:is>
      </x:c>
      <x:c r="G4" s="3" t="inlineStr">
        <x:is>
          <x:t xml:space="preserve">Control</x:t>
        </x:is>
      </x:c>
      <x:c r="H4" s="3" t="inlineStr">
        <x:is>
          <x:t xml:space="preserve">Result</x:t>
        </x:is>
      </x:c>
    </x:row>
    <x:row r="5">
      <x:c r="A5" t="inlineStr">
        <x:is>
          <x:t xml:space="preserve">Ending bank statement balance</x:t>
        </x:is>
      </x:c>
      <x:c r="B5" s="4" t="n">
        <x:v>16309.5</x:v>
      </x:c>
      <x:c r="C5" t="inlineStr">
        <x:is>
          <x:t xml:space="preserve"/>
        </x:is>
      </x:c>
      <x:c r="D5" t="inlineStr">
        <x:is>
          <x:t xml:space="preserve">Ending book/GL balance</x:t>
        </x:is>
      </x:c>
      <x:c r="E5" s="4" t="n">
        <x:v>16309.5</x:v>
      </x:c>
      <x:c r="F5" t="inlineStr">
        <x:is>
          <x:t xml:space="preserve"/>
        </x:is>
      </x:c>
      <x:c r="G5" t="inlineStr">
        <x:is>
          <x:t xml:space="preserve">Period</x:t>
        </x:is>
      </x:c>
      <x:c r="H5" t="str">
        <x:v>Mar 2026</x:v>
      </x:c>
    </x:row>
    <x:row r="6">
      <x:c r="A6" t="inlineStr">
        <x:is>
          <x:t xml:space="preserve">Add: deposits in transit</x:t>
        </x:is>
      </x:c>
      <x:c r="B6" s="4" t="n">
        <x:v>0</x:v>
      </x:c>
      <x:c r="C6" t="inlineStr">
        <x:is>
          <x:t xml:space="preserve"/>
        </x:is>
      </x:c>
      <x:c r="D6" t="inlineStr">
        <x:is>
          <x:t xml:space="preserve">Add: interest/credits</x:t>
        </x:is>
      </x:c>
      <x:c r="E6" s="4" t="n">
        <x:v>0</x:v>
      </x:c>
      <x:c r="F6" t="inlineStr">
        <x:is>
          <x:t xml:space="preserve"/>
        </x:is>
      </x:c>
      <x:c r="G6" t="inlineStr">
        <x:is>
          <x:t xml:space="preserve">Bank account</x:t>
        </x:is>
      </x:c>
      <x:c r="H6" t="str">
        <x:v>Operating Checking</x:v>
      </x:c>
    </x:row>
    <x:row r="7">
      <x:c r="A7" t="inlineStr">
        <x:is>
          <x:t xml:space="preserve">Less: outstanding payments</x:t>
        </x:is>
      </x:c>
      <x:c r="B7" s="4" t="n">
        <x:v>0</x:v>
      </x:c>
      <x:c r="C7" t="inlineStr">
        <x:is>
          <x:t xml:space="preserve"/>
        </x:is>
      </x:c>
      <x:c r="D7" t="inlineStr">
        <x:is>
          <x:t xml:space="preserve">Less: bank charges</x:t>
        </x:is>
      </x:c>
      <x:c r="E7" s="4" t="n">
        <x:v>0</x:v>
      </x:c>
      <x:c r="F7" t="inlineStr">
        <x:is>
          <x:t xml:space="preserve"/>
        </x:is>
      </x:c>
      <x:c r="G7" t="inlineStr">
        <x:is>
          <x:t xml:space="preserve">Prepared by</x:t>
        </x:is>
      </x:c>
      <x:c r="H7" t="str">
        <x:v>Lourivel Lorejo</x:v>
      </x:c>
    </x:row>
    <x:row r="8">
      <x:c r="A8" t="inlineStr">
        <x:is>
          <x:t xml:space="preserve">Add/Less: bank errors</x:t>
        </x:is>
      </x:c>
      <x:c r="B8" s="4" t="n">
        <x:v>0</x:v>
      </x:c>
      <x:c r="C8" t="inlineStr">
        <x:is>
          <x:t xml:space="preserve"/>
        </x:is>
      </x:c>
      <x:c r="D8" t="inlineStr">
        <x:is>
          <x:t xml:space="preserve">Add/Less: book errors</x:t>
        </x:is>
      </x:c>
      <x:c r="E8" s="4" t="n">
        <x:v>0</x:v>
      </x:c>
      <x:c r="F8" t="inlineStr">
        <x:is>
          <x:t xml:space="preserve"/>
        </x:is>
      </x:c>
      <x:c r="G8" t="inlineStr">
        <x:is>
          <x:t xml:space="preserve">Reviewed by</x:t>
        </x:is>
      </x:c>
      <x:c r="H8" t="str">
        <x:v>Portfolio Review</x:v>
      </x:c>
    </x:row>
    <x:row r="9">
      <x:c r="A9" t="inlineStr">
        <x:is>
          <x:t xml:space="preserve">Adjusted bank balance</x:t>
        </x:is>
      </x:c>
      <x:c r="B9" s="4" t="n">
        <x:f>SUM(B5:B8)</x:f>
        <x:v>16309.5</x:v>
      </x:c>
      <x:c r="C9" t="inlineStr">
        <x:is>
          <x:t xml:space="preserve"/>
        </x:is>
      </x:c>
      <x:c r="D9" t="inlineStr">
        <x:is>
          <x:t xml:space="preserve">Adjusted book balance</x:t>
        </x:is>
      </x:c>
      <x:c r="E9" s="4" t="n">
        <x:f>SUM(E5:E8)</x:f>
        <x:v>16309.5</x:v>
      </x:c>
      <x:c r="F9" t="inlineStr">
        <x:is>
          <x:t xml:space="preserve"/>
        </x:is>
      </x:c>
      <x:c r="G9" t="inlineStr">
        <x:is>
          <x:t xml:space="preserve">Recon status</x:t>
        </x:is>
      </x:c>
      <x:c r="H9" t="str">
        <x:f>IF(ABS(B9-E9)&lt;0.01,"RECONCILED","NOT RECONCILED")</x:f>
        <x:v>RECONCILED</x:v>
      </x:c>
    </x:row>
    <x:row r="10">
      <x:c r="B10" s="4" t="n"/>
      <x:c r="E10" s="4" t="n"/>
    </x:row>
    <x:row r="11">
      <x:c r="B11" s="4" t="n"/>
      <x:c r="E11" s="4" t="n"/>
    </x:row>
    <x:row r="12">
      <x:c r="B12" s="4" t="n"/>
      <x:c r="E12" s="4" t="n"/>
    </x:row>
    <x:row r="13">
      <x:c r="B13" s="4" t="n"/>
      <x:c r="E13" s="4" t="n"/>
    </x:row>
    <x:row r="14">
      <x:c r="A14" s="6" t="inlineStr">
        <x:is>
          <x:t xml:space="preserve">FINAL DIFFERENCE</x:t>
        </x:is>
      </x:c>
      <x:c r="B14" s="7" t="n">
        <x:f>B9-E9</x:f>
        <x:v>0</x:v>
      </x:c>
      <x:c r="E14" s="4" t="n"/>
    </x:row>
  </x:sheetData>
  <x:mergeCells>
    <x:mergeCell ref="A2:H2"/>
    <x:mergeCell ref="A1:H1"/>
    <x:mergeCell ref="A3:H3"/>
  </x:mergeCells>
  <x:conditionalFormatting sqref="H9:H9">
    <x:cfRule type="expression" dxfId="1" priority="1">
      <x:formula>H9="NOT RECONCILED"</x:formula>
    </x:cfRule>
    <x:cfRule type="expression" dxfId="2" priority="2">
      <x:formula>H9="RECONCILED"</x:formula>
    </x:cfRule>
  </x:conditionalFormatting>
  <x:pageMargins left="0.7" right="0.7" top="0.75" bottom="0.75" header="0.3" footer="0.3"/>
</x:worksheet>
</file>

<file path=xl/worksheets/sheet20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2" customWidth="1"/>
    <x:col min="2" max="2" width="15" customWidth="1"/>
    <x:col min="3" max="3" width="12" customWidth="1"/>
    <x:col min="4" max="4" width="12" customWidth="1"/>
    <x:col min="5" max="5" width="12" customWidth="1"/>
    <x:col min="6" max="6" width="12" customWidth="1"/>
    <x:col min="7" max="7" width="12" customWidth="1"/>
    <x:col min="8" max="8" width="12" customWidth="1"/>
    <x:col min="9" max="9" width="22" customWidth="1"/>
    <x:col min="10" max="10" width="19" customWidth="1"/>
    <x:col min="11" max="11" width="12" customWidth="1"/>
    <x:col min="12" max="12" width="15" customWidth="1"/>
    <x:col min="13" max="13" width="15" customWidth="1"/>
    <x:col min="14" max="14" width="13" customWidth="1"/>
    <x:col min="15" max="15" width="12" customWidth="1"/>
    <x:col min="16" max="16" width="12" customWidth="1"/>
    <x:col min="17" max="17" width="12" customWidth="1"/>
    <x:col min="18" max="18" width="12" customWidth="1"/>
  </x:cols>
  <x:sheetData>
    <x:row r="1" ht="28" customHeight="1">
      <x:c r="A1" s="1" t="inlineStr">
        <x:is>
          <x:t xml:space="preserve">OUTSTANDING RECONCILIATION ITEMS</x:t>
        </x:is>
      </x:c>
    </x:row>
    <x:row r="2" ht="30" customHeight="1">
      <x:c r="A2" s="2" t="inlineStr">
        <x:is>
          <x:t xml:space="preserve">Support schedule for deposits in transit, outstanding checks/payments, fees, interest and bank/book errors.</x:t>
        </x:is>
      </x:c>
    </x:row>
    <x:row r="3" ht="22" customHeight="1">
      <x:c r="A3" s="15" t="str">
        <x:v>FICTIONAL TRAINING DATA | Northstar Home Essentials LLC (Fictional Training Company) | Jan-Mar 2026 | Prepared by Lourivel Lorejo</x:v>
      </x:c>
      <x:c r="B3" s="15" t="str">
        <x:v>FICTIONAL TRAINING DATA | Northstar Home Essentials LLC (Fictional Training Company) | Jan-Mar 2026 | Prepared by Lourivel Lorejo</x:v>
      </x:c>
      <x:c r="C3" s="15" t="str">
        <x:v>FICTIONAL TRAINING DATA | Northstar Home Essentials LLC (Fictional Training Company) | Jan-Mar 2026 | Prepared by Lourivel Lorejo</x:v>
      </x:c>
      <x:c r="D3" s="15" t="str">
        <x:v>FICTIONAL TRAINING DATA | Northstar Home Essentials LLC (Fictional Training Company) | Jan-Mar 2026 | Prepared by Lourivel Lorejo</x:v>
      </x:c>
      <x:c r="E3" s="15" t="str">
        <x:v>FICTIONAL TRAINING DATA | Northstar Home Essentials LLC (Fictional Training Company) | Jan-Mar 2026 | Prepared by Lourivel Lorejo</x:v>
      </x:c>
      <x:c r="F3" s="15" t="str">
        <x:v>FICTIONAL TRAINING DATA | Northstar Home Essentials LLC (Fictional Training Company) | Jan-Mar 2026 | Prepared by Lourivel Lorejo</x:v>
      </x:c>
      <x:c r="G3" s="15" t="str">
        <x:v>FICTIONAL TRAINING DATA | Northstar Home Essentials LLC (Fictional Training Company) | Jan-Mar 2026 | Prepared by Lourivel Lorejo</x:v>
      </x:c>
      <x:c r="H3" s="15" t="str">
        <x:v>FICTIONAL TRAINING DATA | Northstar Home Essentials LLC (Fictional Training Company) | Jan-Mar 2026 | Prepared by Lourivel Lorejo</x:v>
      </x:c>
      <x:c r="I3" s="15" t="str">
        <x:v>FICTIONAL TRAINING DATA | Northstar Home Essentials LLC (Fictional Training Company) | Jan-Mar 2026 | Prepared by Lourivel Lorejo</x:v>
      </x:c>
      <x:c r="J3" s="15" t="str">
        <x:v>FICTIONAL TRAINING DATA | Northstar Home Essentials LLC (Fictional Training Company) | Jan-Mar 2026 | Prepared by Lourivel Lorejo</x:v>
      </x:c>
      <x:c r="K3" s="15" t="str">
        <x:v>FICTIONAL TRAINING DATA | Northstar Home Essentials LLC (Fictional Training Company) | Jan-Mar 2026 | Prepared by Lourivel Lorejo</x:v>
      </x:c>
      <x:c r="L3" s="15" t="str">
        <x:v>FICTIONAL TRAINING DATA | Northstar Home Essentials LLC (Fictional Training Company) | Jan-Mar 2026 | Prepared by Lourivel Lorejo</x:v>
      </x:c>
      <x:c r="M3" s="15" t="str">
        <x:v>FICTIONAL TRAINING DATA | Northstar Home Essentials LLC (Fictional Training Company) | Jan-Mar 2026 | Prepared by Lourivel Lorejo</x:v>
      </x:c>
      <x:c r="N3" s="15" t="str">
        <x:v>FICTIONAL TRAINING DATA | Northstar Home Essentials LLC (Fictional Training Company) | Jan-Mar 2026 | Prepared by Lourivel Lorejo</x:v>
      </x:c>
      <x:c r="O3" s="15" t="str">
        <x:v>FICTIONAL TRAINING DATA | Northstar Home Essentials LLC (Fictional Training Company) | Jan-Mar 2026 | Prepared by Lourivel Lorejo</x:v>
      </x:c>
      <x:c r="P3" s="15" t="str">
        <x:v>FICTIONAL TRAINING DATA | Northstar Home Essentials LLC (Fictional Training Company) | Jan-Mar 2026 | Prepared by Lourivel Lorejo</x:v>
      </x:c>
      <x:c r="Q3" s="15" t="str">
        <x:v>FICTIONAL TRAINING DATA | Northstar Home Essentials LLC (Fictional Training Company) | Jan-Mar 2026 | Prepared by Lourivel Lorejo</x:v>
      </x:c>
      <x:c r="R3" s="15" t="str">
        <x:v>FICTIONAL TRAINING DATA | Northstar Home Essentials LLC (Fictional Training Company) | Jan-Mar 2026 | Prepared by Lourivel Lorejo</x:v>
      </x:c>
    </x:row>
    <x:row r="4" ht="30" customHeight="1">
      <x:c r="A4" s="3" t="inlineStr">
        <x:is>
          <x:t xml:space="preserve">Item ID</x:t>
        </x:is>
      </x:c>
      <x:c r="B4" s="3" t="inlineStr">
        <x:is>
          <x:t xml:space="preserve">Bank Account</x:t>
        </x:is>
      </x:c>
      <x:c r="C4" s="3" t="inlineStr">
        <x:is>
          <x:t xml:space="preserve">Period</x:t>
        </x:is>
      </x:c>
      <x:c r="D4" s="3" t="inlineStr">
        <x:is>
          <x:t xml:space="preserve">Item Type</x:t>
        </x:is>
      </x:c>
      <x:c r="E4" s="3" t="inlineStr">
        <x:is>
          <x:t xml:space="preserve">Reference</x:t>
        </x:is>
      </x:c>
      <x:c r="F4" s="3" t="inlineStr">
        <x:is>
          <x:t xml:space="preserve">Txn Date</x:t>
        </x:is>
      </x:c>
      <x:c r="G4" s="3" t="inlineStr">
        <x:is>
          <x:t xml:space="preserve">Amount</x:t>
        </x:is>
      </x:c>
      <x:c r="H4" s="3" t="inlineStr">
        <x:is>
          <x:t xml:space="preserve">Side</x:t>
        </x:is>
      </x:c>
      <x:c r="I4" s="3" t="inlineStr">
        <x:is>
          <x:t xml:space="preserve">Expected Clear Date</x:t>
        </x:is>
      </x:c>
      <x:c r="J4" s="3" t="inlineStr">
        <x:is>
          <x:t xml:space="preserve">Days Outstanding</x:t>
        </x:is>
      </x:c>
      <x:c r="K4" s="3" t="inlineStr">
        <x:is>
          <x:t xml:space="preserve">Status</x:t>
        </x:is>
      </x:c>
      <x:c r="L4" s="3" t="inlineStr">
        <x:is>
          <x:t xml:space="preserve">Cleared Date</x:t>
        </x:is>
      </x:c>
      <x:c r="M4" s="3" t="inlineStr">
        <x:is>
          <x:t xml:space="preserve">Clearing Ref</x:t>
        </x:is>
      </x:c>
      <x:c r="N4" s="3" t="inlineStr">
        <x:is>
          <x:t xml:space="preserve">Root Cause</x:t>
        </x:is>
      </x:c>
      <x:c r="O4" s="3" t="inlineStr">
        <x:is>
          <x:t xml:space="preserve">Action</x:t>
        </x:is>
      </x:c>
      <x:c r="P4" s="3" t="inlineStr">
        <x:is>
          <x:t xml:space="preserve">Owner</x:t>
        </x:is>
      </x:c>
      <x:c r="Q4" s="3" t="inlineStr">
        <x:is>
          <x:t xml:space="preserve">Risk</x:t>
        </x:is>
      </x:c>
      <x:c r="R4" s="3" t="inlineStr">
        <x:is>
          <x:t xml:space="preserve">Notes</x:t>
        </x:is>
      </x:c>
    </x:row>
    <x:row r="5">
      <x:c r="A5" t="str">
        <x:v>REC-001</x:v>
      </x:c>
      <x:c r="B5" t="str">
        <x:v>Operating Checking</x:v>
      </x:c>
      <x:c r="C5" s="10" t="n">
        <x:v>46112</x:v>
      </x:c>
      <x:c r="D5" t="str">
        <x:v>Bank charge</x:v>
      </x:c>
      <x:c r="E5" t="str">
        <x:v>BOA-0331-FEE</x:v>
      </x:c>
      <x:c r="F5" s="9" t="n">
        <x:v>46112</x:v>
      </x:c>
      <x:c r="G5" s="4" t="n">
        <x:v>15</x:v>
      </x:c>
      <x:c r="H5" t="str">
        <x:v>Book</x:v>
      </x:c>
      <x:c r="I5" s="9" t="n">
        <x:v>46112</x:v>
      </x:c>
      <x:c r="J5" t="n">
        <x:f>IF(F5="","",IF(L5&lt;&gt;"",L5-F5,TODAY()-F5))</x:f>
        <x:v>0</x:v>
      </x:c>
      <x:c r="K5" t="str">
        <x:f>IF(A5="","",IF(L5&lt;&gt;"","Cleared",IF(AND(I5&lt;&gt;"",I5&lt;TODAY()),"Past Expected Clear","Open")))</x:f>
        <x:v>Cleared</x:v>
      </x:c>
      <x:c r="L5" s="9" t="n">
        <x:v>46112</x:v>
      </x:c>
      <x:c r="M5" t="str">
        <x:v>TXN-2603016</x:v>
      </x:c>
      <x:c r="N5" t="str">
        <x:v>Monthly bank fee first identified on statement</x:v>
      </x:c>
      <x:c r="O5" t="str">
        <x:v>Record to Bank &amp; Merchant Fees</x:v>
      </x:c>
      <x:c r="P5" t="str">
        <x:v>Lourivel Lorejo</x:v>
      </x:c>
      <x:c r="Q5" t="str">
        <x:v>Low</x:v>
      </x:c>
      <x:c r="R5" t="str">
        <x:v>Cleared during March reconciliation.</x:v>
      </x:c>
    </x:row>
    <x:row r="6">
      <x:c r="F6" s="5" t="n"/>
      <x:c r="G6" s="4" t="n"/>
      <x:c r="I6" s="5" t="n"/>
      <x:c r="J6" t="str">
        <x:f>IF(F6="","",IF(L6&lt;&gt;"",L6-F6,TODAY()-F6))</x:f>
      </x:c>
      <x:c r="K6" t="str">
        <x:f>IF(A6="","",IF(L6&lt;&gt;"","Cleared",IF(AND(I6&lt;&gt;"",I6&lt;TODAY()),"Past Expected Clear","Open")))</x:f>
      </x:c>
      <x:c r="L6" s="5" t="n"/>
    </x:row>
    <x:row r="7">
      <x:c r="F7" s="5" t="n"/>
      <x:c r="G7" s="4" t="n"/>
      <x:c r="I7" s="5" t="n"/>
      <x:c r="J7" t="str">
        <x:f>IF(F7="","",IF(L7&lt;&gt;"",L7-F7,TODAY()-F7))</x:f>
      </x:c>
      <x:c r="K7" t="str">
        <x:f>IF(A7="","",IF(L7&lt;&gt;"","Cleared",IF(AND(I7&lt;&gt;"",I7&lt;TODAY()),"Past Expected Clear","Open")))</x:f>
      </x:c>
      <x:c r="L7" s="5" t="n"/>
    </x:row>
    <x:row r="8">
      <x:c r="F8" s="5" t="n"/>
      <x:c r="G8" s="4" t="n"/>
      <x:c r="I8" s="5" t="n"/>
      <x:c r="J8" t="str">
        <x:f>IF(F8="","",IF(L8&lt;&gt;"",L8-F8,TODAY()-F8))</x:f>
      </x:c>
      <x:c r="K8" t="str">
        <x:f>IF(A8="","",IF(L8&lt;&gt;"","Cleared",IF(AND(I8&lt;&gt;"",I8&lt;TODAY()),"Past Expected Clear","Open")))</x:f>
      </x:c>
      <x:c r="L8" s="5" t="n"/>
    </x:row>
    <x:row r="9">
      <x:c r="F9" s="5" t="n"/>
      <x:c r="G9" s="4" t="n"/>
      <x:c r="I9" s="5" t="n"/>
      <x:c r="J9" t="str">
        <x:f>IF(F9="","",IF(L9&lt;&gt;"",L9-F9,TODAY()-F9))</x:f>
      </x:c>
      <x:c r="K9" t="str">
        <x:f>IF(A9="","",IF(L9&lt;&gt;"","Cleared",IF(AND(I9&lt;&gt;"",I9&lt;TODAY()),"Past Expected Clear","Open")))</x:f>
      </x:c>
      <x:c r="L9" s="5" t="n"/>
    </x:row>
    <x:row r="10">
      <x:c r="F10" s="5" t="n"/>
      <x:c r="G10" s="4" t="n"/>
      <x:c r="I10" s="5" t="n"/>
      <x:c r="J10" t="str">
        <x:f>IF(F10="","",IF(L10&lt;&gt;"",L10-F10,TODAY()-F10))</x:f>
      </x:c>
      <x:c r="K10" t="str">
        <x:f>IF(A10="","",IF(L10&lt;&gt;"","Cleared",IF(AND(I10&lt;&gt;"",I10&lt;TODAY()),"Past Expected Clear","Open")))</x:f>
      </x:c>
      <x:c r="L10" s="5" t="n"/>
    </x:row>
    <x:row r="11">
      <x:c r="F11" s="5" t="n"/>
      <x:c r="G11" s="4" t="n"/>
      <x:c r="I11" s="5" t="n"/>
      <x:c r="J11" t="str">
        <x:f>IF(F11="","",IF(L11&lt;&gt;"",L11-F11,TODAY()-F11))</x:f>
      </x:c>
      <x:c r="K11" t="str">
        <x:f>IF(A11="","",IF(L11&lt;&gt;"","Cleared",IF(AND(I11&lt;&gt;"",I11&lt;TODAY()),"Past Expected Clear","Open")))</x:f>
      </x:c>
      <x:c r="L11" s="5" t="n"/>
    </x:row>
    <x:row r="12">
      <x:c r="F12" s="5" t="n"/>
      <x:c r="G12" s="4" t="n"/>
      <x:c r="I12" s="5" t="n"/>
      <x:c r="J12" t="str">
        <x:f>IF(F12="","",IF(L12&lt;&gt;"",L12-F12,TODAY()-F12))</x:f>
      </x:c>
      <x:c r="K12" t="str">
        <x:f>IF(A12="","",IF(L12&lt;&gt;"","Cleared",IF(AND(I12&lt;&gt;"",I12&lt;TODAY()),"Past Expected Clear","Open")))</x:f>
      </x:c>
      <x:c r="L12" s="5" t="n"/>
    </x:row>
    <x:row r="13">
      <x:c r="F13" s="5" t="n"/>
      <x:c r="G13" s="4" t="n"/>
      <x:c r="I13" s="5" t="n"/>
      <x:c r="J13" t="str">
        <x:f>IF(F13="","",IF(L13&lt;&gt;"",L13-F13,TODAY()-F13))</x:f>
      </x:c>
      <x:c r="K13" t="str">
        <x:f>IF(A13="","",IF(L13&lt;&gt;"","Cleared",IF(AND(I13&lt;&gt;"",I13&lt;TODAY()),"Past Expected Clear","Open")))</x:f>
      </x:c>
      <x:c r="L13" s="5" t="n"/>
    </x:row>
    <x:row r="14">
      <x:c r="F14" s="5" t="n"/>
      <x:c r="G14" s="4" t="n"/>
      <x:c r="I14" s="5" t="n"/>
      <x:c r="J14" t="str">
        <x:f>IF(F14="","",IF(L14&lt;&gt;"",L14-F14,TODAY()-F14))</x:f>
      </x:c>
      <x:c r="K14" t="str">
        <x:f>IF(A14="","",IF(L14&lt;&gt;"","Cleared",IF(AND(I14&lt;&gt;"",I14&lt;TODAY()),"Past Expected Clear","Open")))</x:f>
      </x:c>
      <x:c r="L14" s="5" t="n"/>
    </x:row>
    <x:row r="15">
      <x:c r="F15" s="5" t="n"/>
      <x:c r="G15" s="4" t="n"/>
      <x:c r="I15" s="5" t="n"/>
      <x:c r="J15" t="str">
        <x:f>IF(F15="","",IF(L15&lt;&gt;"",L15-F15,TODAY()-F15))</x:f>
      </x:c>
      <x:c r="K15" t="str">
        <x:f>IF(A15="","",IF(L15&lt;&gt;"","Cleared",IF(AND(I15&lt;&gt;"",I15&lt;TODAY()),"Past Expected Clear","Open")))</x:f>
      </x:c>
      <x:c r="L15" s="5" t="n"/>
    </x:row>
    <x:row r="16">
      <x:c r="F16" s="5" t="n"/>
      <x:c r="G16" s="4" t="n"/>
      <x:c r="I16" s="5" t="n"/>
      <x:c r="J16" t="str">
        <x:f>IF(F16="","",IF(L16&lt;&gt;"",L16-F16,TODAY()-F16))</x:f>
      </x:c>
      <x:c r="K16" t="str">
        <x:f>IF(A16="","",IF(L16&lt;&gt;"","Cleared",IF(AND(I16&lt;&gt;"",I16&lt;TODAY()),"Past Expected Clear","Open")))</x:f>
      </x:c>
      <x:c r="L16" s="5" t="n"/>
    </x:row>
    <x:row r="17">
      <x:c r="F17" s="5" t="n"/>
      <x:c r="G17" s="4" t="n"/>
      <x:c r="I17" s="5" t="n"/>
      <x:c r="J17" t="str">
        <x:f>IF(F17="","",IF(L17&lt;&gt;"",L17-F17,TODAY()-F17))</x:f>
      </x:c>
      <x:c r="K17" t="str">
        <x:f>IF(A17="","",IF(L17&lt;&gt;"","Cleared",IF(AND(I17&lt;&gt;"",I17&lt;TODAY()),"Past Expected Clear","Open")))</x:f>
      </x:c>
      <x:c r="L17" s="5" t="n"/>
    </x:row>
    <x:row r="18">
      <x:c r="F18" s="5" t="n"/>
      <x:c r="G18" s="4" t="n"/>
      <x:c r="I18" s="5" t="n"/>
      <x:c r="J18" t="str">
        <x:f>IF(F18="","",IF(L18&lt;&gt;"",L18-F18,TODAY()-F18))</x:f>
      </x:c>
      <x:c r="K18" t="str">
        <x:f>IF(A18="","",IF(L18&lt;&gt;"","Cleared",IF(AND(I18&lt;&gt;"",I18&lt;TODAY()),"Past Expected Clear","Open")))</x:f>
      </x:c>
      <x:c r="L18" s="5" t="n"/>
    </x:row>
    <x:row r="19">
      <x:c r="F19" s="5" t="n"/>
      <x:c r="G19" s="4" t="n"/>
      <x:c r="I19" s="5" t="n"/>
      <x:c r="J19" t="str">
        <x:f>IF(F19="","",IF(L19&lt;&gt;"",L19-F19,TODAY()-F19))</x:f>
      </x:c>
      <x:c r="K19" t="str">
        <x:f>IF(A19="","",IF(L19&lt;&gt;"","Cleared",IF(AND(I19&lt;&gt;"",I19&lt;TODAY()),"Past Expected Clear","Open")))</x:f>
      </x:c>
      <x:c r="L19" s="5" t="n"/>
    </x:row>
    <x:row r="20">
      <x:c r="F20" s="5" t="n"/>
      <x:c r="G20" s="4" t="n"/>
      <x:c r="I20" s="5" t="n"/>
      <x:c r="J20" t="str">
        <x:f>IF(F20="","",IF(L20&lt;&gt;"",L20-F20,TODAY()-F20))</x:f>
      </x:c>
      <x:c r="K20" t="str">
        <x:f>IF(A20="","",IF(L20&lt;&gt;"","Cleared",IF(AND(I20&lt;&gt;"",I20&lt;TODAY()),"Past Expected Clear","Open")))</x:f>
      </x:c>
      <x:c r="L20" s="5" t="n"/>
    </x:row>
    <x:row r="21">
      <x:c r="F21" s="5" t="n"/>
      <x:c r="G21" s="4" t="n"/>
      <x:c r="I21" s="5" t="n"/>
      <x:c r="J21" t="str">
        <x:f>IF(F21="","",IF(L21&lt;&gt;"",L21-F21,TODAY()-F21))</x:f>
      </x:c>
      <x:c r="K21" t="str">
        <x:f>IF(A21="","",IF(L21&lt;&gt;"","Cleared",IF(AND(I21&lt;&gt;"",I21&lt;TODAY()),"Past Expected Clear","Open")))</x:f>
      </x:c>
      <x:c r="L21" s="5" t="n"/>
    </x:row>
    <x:row r="22">
      <x:c r="F22" s="5" t="n"/>
      <x:c r="G22" s="4" t="n"/>
      <x:c r="I22" s="5" t="n"/>
      <x:c r="J22" t="str">
        <x:f>IF(F22="","",IF(L22&lt;&gt;"",L22-F22,TODAY()-F22))</x:f>
      </x:c>
      <x:c r="K22" t="str">
        <x:f>IF(A22="","",IF(L22&lt;&gt;"","Cleared",IF(AND(I22&lt;&gt;"",I22&lt;TODAY()),"Past Expected Clear","Open")))</x:f>
      </x:c>
      <x:c r="L22" s="5" t="n"/>
    </x:row>
    <x:row r="23">
      <x:c r="F23" s="5" t="n"/>
      <x:c r="G23" s="4" t="n"/>
      <x:c r="I23" s="5" t="n"/>
      <x:c r="J23" t="str">
        <x:f>IF(F23="","",IF(L23&lt;&gt;"",L23-F23,TODAY()-F23))</x:f>
      </x:c>
      <x:c r="K23" t="str">
        <x:f>IF(A23="","",IF(L23&lt;&gt;"","Cleared",IF(AND(I23&lt;&gt;"",I23&lt;TODAY()),"Past Expected Clear","Open")))</x:f>
      </x:c>
      <x:c r="L23" s="5" t="n"/>
    </x:row>
    <x:row r="24">
      <x:c r="F24" s="5" t="n"/>
      <x:c r="G24" s="4" t="n"/>
      <x:c r="I24" s="5" t="n"/>
      <x:c r="J24" t="str">
        <x:f>IF(F24="","",IF(L24&lt;&gt;"",L24-F24,TODAY()-F24))</x:f>
      </x:c>
      <x:c r="K24" t="str">
        <x:f>IF(A24="","",IF(L24&lt;&gt;"","Cleared",IF(AND(I24&lt;&gt;"",I24&lt;TODAY()),"Past Expected Clear","Open")))</x:f>
      </x:c>
      <x:c r="L24" s="5" t="n"/>
    </x:row>
    <x:row r="25">
      <x:c r="F25" s="5" t="n"/>
      <x:c r="G25" s="4" t="n"/>
      <x:c r="I25" s="5" t="n"/>
      <x:c r="J25" t="str">
        <x:f>IF(F25="","",IF(L25&lt;&gt;"",L25-F25,TODAY()-F25))</x:f>
      </x:c>
      <x:c r="K25" t="str">
        <x:f>IF(A25="","",IF(L25&lt;&gt;"","Cleared",IF(AND(I25&lt;&gt;"",I25&lt;TODAY()),"Past Expected Clear","Open")))</x:f>
      </x:c>
      <x:c r="L25" s="5" t="n"/>
    </x:row>
    <x:row r="26">
      <x:c r="F26" s="5" t="n"/>
      <x:c r="G26" s="4" t="n"/>
      <x:c r="I26" s="5" t="n"/>
      <x:c r="J26" t="str">
        <x:f>IF(F26="","",IF(L26&lt;&gt;"",L26-F26,TODAY()-F26))</x:f>
      </x:c>
      <x:c r="K26" t="str">
        <x:f>IF(A26="","",IF(L26&lt;&gt;"","Cleared",IF(AND(I26&lt;&gt;"",I26&lt;TODAY()),"Past Expected Clear","Open")))</x:f>
      </x:c>
      <x:c r="L26" s="5" t="n"/>
    </x:row>
    <x:row r="27">
      <x:c r="F27" s="5" t="n"/>
      <x:c r="G27" s="4" t="n"/>
      <x:c r="I27" s="5" t="n"/>
      <x:c r="J27" t="str">
        <x:f>IF(F27="","",IF(L27&lt;&gt;"",L27-F27,TODAY()-F27))</x:f>
      </x:c>
      <x:c r="K27" t="str">
        <x:f>IF(A27="","",IF(L27&lt;&gt;"","Cleared",IF(AND(I27&lt;&gt;"",I27&lt;TODAY()),"Past Expected Clear","Open")))</x:f>
      </x:c>
      <x:c r="L27" s="5" t="n"/>
    </x:row>
    <x:row r="28">
      <x:c r="F28" s="5" t="n"/>
      <x:c r="G28" s="4" t="n"/>
      <x:c r="I28" s="5" t="n"/>
      <x:c r="J28" t="str">
        <x:f>IF(F28="","",IF(L28&lt;&gt;"",L28-F28,TODAY()-F28))</x:f>
      </x:c>
      <x:c r="K28" t="str">
        <x:f>IF(A28="","",IF(L28&lt;&gt;"","Cleared",IF(AND(I28&lt;&gt;"",I28&lt;TODAY()),"Past Expected Clear","Open")))</x:f>
      </x:c>
      <x:c r="L28" s="5" t="n"/>
    </x:row>
    <x:row r="29">
      <x:c r="F29" s="5" t="n"/>
      <x:c r="G29" s="4" t="n"/>
      <x:c r="I29" s="5" t="n"/>
      <x:c r="J29" t="str">
        <x:f>IF(F29="","",IF(L29&lt;&gt;"",L29-F29,TODAY()-F29))</x:f>
      </x:c>
      <x:c r="K29" t="str">
        <x:f>IF(A29="","",IF(L29&lt;&gt;"","Cleared",IF(AND(I29&lt;&gt;"",I29&lt;TODAY()),"Past Expected Clear","Open")))</x:f>
      </x:c>
      <x:c r="L29" s="5" t="n"/>
    </x:row>
    <x:row r="30">
      <x:c r="F30" s="5" t="n"/>
      <x:c r="G30" s="4" t="n"/>
      <x:c r="I30" s="5" t="n"/>
      <x:c r="J30" t="str">
        <x:f>IF(F30="","",IF(L30&lt;&gt;"",L30-F30,TODAY()-F30))</x:f>
      </x:c>
      <x:c r="K30" t="str">
        <x:f>IF(A30="","",IF(L30&lt;&gt;"","Cleared",IF(AND(I30&lt;&gt;"",I30&lt;TODAY()),"Past Expected Clear","Open")))</x:f>
      </x:c>
      <x:c r="L30" s="5" t="n"/>
    </x:row>
    <x:row r="31">
      <x:c r="F31" s="5" t="n"/>
      <x:c r="G31" s="4" t="n"/>
      <x:c r="I31" s="5" t="n"/>
      <x:c r="J31" t="str">
        <x:f>IF(F31="","",IF(L31&lt;&gt;"",L31-F31,TODAY()-F31))</x:f>
      </x:c>
      <x:c r="K31" t="str">
        <x:f>IF(A31="","",IF(L31&lt;&gt;"","Cleared",IF(AND(I31&lt;&gt;"",I31&lt;TODAY()),"Past Expected Clear","Open")))</x:f>
      </x:c>
      <x:c r="L31" s="5" t="n"/>
    </x:row>
    <x:row r="32">
      <x:c r="F32" s="5" t="n"/>
      <x:c r="G32" s="4" t="n"/>
      <x:c r="I32" s="5" t="n"/>
      <x:c r="J32" t="str">
        <x:f>IF(F32="","",IF(L32&lt;&gt;"",L32-F32,TODAY()-F32))</x:f>
      </x:c>
      <x:c r="K32" t="str">
        <x:f>IF(A32="","",IF(L32&lt;&gt;"","Cleared",IF(AND(I32&lt;&gt;"",I32&lt;TODAY()),"Past Expected Clear","Open")))</x:f>
      </x:c>
      <x:c r="L32" s="5" t="n"/>
    </x:row>
    <x:row r="33">
      <x:c r="F33" s="5" t="n"/>
      <x:c r="G33" s="4" t="n"/>
      <x:c r="I33" s="5" t="n"/>
      <x:c r="J33" t="str">
        <x:f>IF(F33="","",IF(L33&lt;&gt;"",L33-F33,TODAY()-F33))</x:f>
      </x:c>
      <x:c r="K33" t="str">
        <x:f>IF(A33="","",IF(L33&lt;&gt;"","Cleared",IF(AND(I33&lt;&gt;"",I33&lt;TODAY()),"Past Expected Clear","Open")))</x:f>
      </x:c>
      <x:c r="L33" s="5" t="n"/>
    </x:row>
    <x:row r="34">
      <x:c r="F34" s="5" t="n"/>
      <x:c r="G34" s="4" t="n"/>
      <x:c r="I34" s="5" t="n"/>
      <x:c r="J34" t="str">
        <x:f>IF(F34="","",IF(L34&lt;&gt;"",L34-F34,TODAY()-F34))</x:f>
      </x:c>
      <x:c r="K34" t="str">
        <x:f>IF(A34="","",IF(L34&lt;&gt;"","Cleared",IF(AND(I34&lt;&gt;"",I34&lt;TODAY()),"Past Expected Clear","Open")))</x:f>
      </x:c>
      <x:c r="L34" s="5" t="n"/>
    </x:row>
    <x:row r="35">
      <x:c r="F35" s="5" t="n"/>
      <x:c r="G35" s="4" t="n"/>
      <x:c r="I35" s="5" t="n"/>
      <x:c r="J35" t="str">
        <x:f>IF(F35="","",IF(L35&lt;&gt;"",L35-F35,TODAY()-F35))</x:f>
      </x:c>
      <x:c r="K35" t="str">
        <x:f>IF(A35="","",IF(L35&lt;&gt;"","Cleared",IF(AND(I35&lt;&gt;"",I35&lt;TODAY()),"Past Expected Clear","Open")))</x:f>
      </x:c>
      <x:c r="L35" s="5" t="n"/>
    </x:row>
    <x:row r="36">
      <x:c r="F36" s="5" t="n"/>
      <x:c r="G36" s="4" t="n"/>
      <x:c r="I36" s="5" t="n"/>
      <x:c r="J36" t="str">
        <x:f>IF(F36="","",IF(L36&lt;&gt;"",L36-F36,TODAY()-F36))</x:f>
      </x:c>
      <x:c r="K36" t="str">
        <x:f>IF(A36="","",IF(L36&lt;&gt;"","Cleared",IF(AND(I36&lt;&gt;"",I36&lt;TODAY()),"Past Expected Clear","Open")))</x:f>
      </x:c>
      <x:c r="L36" s="5" t="n"/>
    </x:row>
    <x:row r="37">
      <x:c r="F37" s="5" t="n"/>
      <x:c r="G37" s="4" t="n"/>
      <x:c r="I37" s="5" t="n"/>
      <x:c r="J37" t="str">
        <x:f>IF(F37="","",IF(L37&lt;&gt;"",L37-F37,TODAY()-F37))</x:f>
      </x:c>
      <x:c r="K37" t="str">
        <x:f>IF(A37="","",IF(L37&lt;&gt;"","Cleared",IF(AND(I37&lt;&gt;"",I37&lt;TODAY()),"Past Expected Clear","Open")))</x:f>
      </x:c>
      <x:c r="L37" s="5" t="n"/>
    </x:row>
    <x:row r="38">
      <x:c r="F38" s="5" t="n"/>
      <x:c r="G38" s="4" t="n"/>
      <x:c r="I38" s="5" t="n"/>
      <x:c r="J38" t="str">
        <x:f>IF(F38="","",IF(L38&lt;&gt;"",L38-F38,TODAY()-F38))</x:f>
      </x:c>
      <x:c r="K38" t="str">
        <x:f>IF(A38="","",IF(L38&lt;&gt;"","Cleared",IF(AND(I38&lt;&gt;"",I38&lt;TODAY()),"Past Expected Clear","Open")))</x:f>
      </x:c>
      <x:c r="L38" s="5" t="n"/>
    </x:row>
    <x:row r="39">
      <x:c r="F39" s="5" t="n"/>
      <x:c r="G39" s="4" t="n"/>
      <x:c r="I39" s="5" t="n"/>
      <x:c r="J39" t="str">
        <x:f>IF(F39="","",IF(L39&lt;&gt;"",L39-F39,TODAY()-F39))</x:f>
      </x:c>
      <x:c r="K39" t="str">
        <x:f>IF(A39="","",IF(L39&lt;&gt;"","Cleared",IF(AND(I39&lt;&gt;"",I39&lt;TODAY()),"Past Expected Clear","Open")))</x:f>
      </x:c>
      <x:c r="L39" s="5" t="n"/>
    </x:row>
    <x:row r="40">
      <x:c r="F40" s="5" t="n"/>
      <x:c r="G40" s="4" t="n"/>
      <x:c r="I40" s="5" t="n"/>
      <x:c r="J40" t="str">
        <x:f>IF(F40="","",IF(L40&lt;&gt;"",L40-F40,TODAY()-F40))</x:f>
      </x:c>
      <x:c r="K40" t="str">
        <x:f>IF(A40="","",IF(L40&lt;&gt;"","Cleared",IF(AND(I40&lt;&gt;"",I40&lt;TODAY()),"Past Expected Clear","Open")))</x:f>
      </x:c>
      <x:c r="L40" s="5" t="n"/>
    </x:row>
    <x:row r="41">
      <x:c r="F41" s="5" t="n"/>
      <x:c r="G41" s="4" t="n"/>
      <x:c r="I41" s="5" t="n"/>
      <x:c r="J41" t="str">
        <x:f>IF(F41="","",IF(L41&lt;&gt;"",L41-F41,TODAY()-F41))</x:f>
      </x:c>
      <x:c r="K41" t="str">
        <x:f>IF(A41="","",IF(L41&lt;&gt;"","Cleared",IF(AND(I41&lt;&gt;"",I41&lt;TODAY()),"Past Expected Clear","Open")))</x:f>
      </x:c>
      <x:c r="L41" s="5" t="n"/>
    </x:row>
    <x:row r="42">
      <x:c r="F42" s="5" t="n"/>
      <x:c r="G42" s="4" t="n"/>
      <x:c r="I42" s="5" t="n"/>
      <x:c r="J42" t="str">
        <x:f>IF(F42="","",IF(L42&lt;&gt;"",L42-F42,TODAY()-F42))</x:f>
      </x:c>
      <x:c r="K42" t="str">
        <x:f>IF(A42="","",IF(L42&lt;&gt;"","Cleared",IF(AND(I42&lt;&gt;"",I42&lt;TODAY()),"Past Expected Clear","Open")))</x:f>
      </x:c>
      <x:c r="L42" s="5" t="n"/>
    </x:row>
    <x:row r="43">
      <x:c r="F43" s="5" t="n"/>
      <x:c r="G43" s="4" t="n"/>
      <x:c r="I43" s="5" t="n"/>
      <x:c r="J43" t="str">
        <x:f>IF(F43="","",IF(L43&lt;&gt;"",L43-F43,TODAY()-F43))</x:f>
      </x:c>
      <x:c r="K43" t="str">
        <x:f>IF(A43="","",IF(L43&lt;&gt;"","Cleared",IF(AND(I43&lt;&gt;"",I43&lt;TODAY()),"Past Expected Clear","Open")))</x:f>
      </x:c>
      <x:c r="L43" s="5" t="n"/>
    </x:row>
    <x:row r="44">
      <x:c r="F44" s="5" t="n"/>
      <x:c r="G44" s="4" t="n"/>
      <x:c r="I44" s="5" t="n"/>
      <x:c r="J44" t="str">
        <x:f>IF(F44="","",IF(L44&lt;&gt;"",L44-F44,TODAY()-F44))</x:f>
      </x:c>
      <x:c r="K44" t="str">
        <x:f>IF(A44="","",IF(L44&lt;&gt;"","Cleared",IF(AND(I44&lt;&gt;"",I44&lt;TODAY()),"Past Expected Clear","Open")))</x:f>
      </x:c>
      <x:c r="L44" s="5" t="n"/>
    </x:row>
    <x:row r="45">
      <x:c r="F45" s="5" t="n"/>
      <x:c r="G45" s="4" t="n"/>
      <x:c r="I45" s="5" t="n"/>
      <x:c r="J45" t="str">
        <x:f>IF(F45="","",IF(L45&lt;&gt;"",L45-F45,TODAY()-F45))</x:f>
      </x:c>
      <x:c r="K45" t="str">
        <x:f>IF(A45="","",IF(L45&lt;&gt;"","Cleared",IF(AND(I45&lt;&gt;"",I45&lt;TODAY()),"Past Expected Clear","Open")))</x:f>
      </x:c>
      <x:c r="L45" s="5" t="n"/>
    </x:row>
    <x:row r="46">
      <x:c r="F46" s="5" t="n"/>
      <x:c r="G46" s="4" t="n"/>
      <x:c r="I46" s="5" t="n"/>
      <x:c r="J46" t="str">
        <x:f>IF(F46="","",IF(L46&lt;&gt;"",L46-F46,TODAY()-F46))</x:f>
      </x:c>
      <x:c r="K46" t="str">
        <x:f>IF(A46="","",IF(L46&lt;&gt;"","Cleared",IF(AND(I46&lt;&gt;"",I46&lt;TODAY()),"Past Expected Clear","Open")))</x:f>
      </x:c>
      <x:c r="L46" s="5" t="n"/>
    </x:row>
    <x:row r="47">
      <x:c r="F47" s="5" t="n"/>
      <x:c r="G47" s="4" t="n"/>
      <x:c r="I47" s="5" t="n"/>
      <x:c r="J47" t="str">
        <x:f>IF(F47="","",IF(L47&lt;&gt;"",L47-F47,TODAY()-F47))</x:f>
      </x:c>
      <x:c r="K47" t="str">
        <x:f>IF(A47="","",IF(L47&lt;&gt;"","Cleared",IF(AND(I47&lt;&gt;"",I47&lt;TODAY()),"Past Expected Clear","Open")))</x:f>
      </x:c>
      <x:c r="L47" s="5" t="n"/>
    </x:row>
    <x:row r="48">
      <x:c r="F48" s="5" t="n"/>
      <x:c r="G48" s="4" t="n"/>
      <x:c r="I48" s="5" t="n"/>
      <x:c r="J48" t="str">
        <x:f>IF(F48="","",IF(L48&lt;&gt;"",L48-F48,TODAY()-F48))</x:f>
      </x:c>
      <x:c r="K48" t="str">
        <x:f>IF(A48="","",IF(L48&lt;&gt;"","Cleared",IF(AND(I48&lt;&gt;"",I48&lt;TODAY()),"Past Expected Clear","Open")))</x:f>
      </x:c>
      <x:c r="L48" s="5" t="n"/>
    </x:row>
    <x:row r="49">
      <x:c r="F49" s="5" t="n"/>
      <x:c r="G49" s="4" t="n"/>
      <x:c r="I49" s="5" t="n"/>
      <x:c r="J49" t="str">
        <x:f>IF(F49="","",IF(L49&lt;&gt;"",L49-F49,TODAY()-F49))</x:f>
      </x:c>
      <x:c r="K49" t="str">
        <x:f>IF(A49="","",IF(L49&lt;&gt;"","Cleared",IF(AND(I49&lt;&gt;"",I49&lt;TODAY()),"Past Expected Clear","Open")))</x:f>
      </x:c>
      <x:c r="L49" s="5" t="n"/>
    </x:row>
    <x:row r="50">
      <x:c r="F50" s="5" t="n"/>
      <x:c r="G50" s="4" t="n"/>
      <x:c r="I50" s="5" t="n"/>
      <x:c r="J50" t="str">
        <x:f>IF(F50="","",IF(L50&lt;&gt;"",L50-F50,TODAY()-F50))</x:f>
      </x:c>
      <x:c r="K50" t="str">
        <x:f>IF(A50="","",IF(L50&lt;&gt;"","Cleared",IF(AND(I50&lt;&gt;"",I50&lt;TODAY()),"Past Expected Clear","Open")))</x:f>
      </x:c>
      <x:c r="L50" s="5" t="n"/>
    </x:row>
    <x:row r="51">
      <x:c r="F51" s="5" t="n"/>
      <x:c r="G51" s="4" t="n"/>
      <x:c r="I51" s="5" t="n"/>
      <x:c r="J51" t="str">
        <x:f>IF(F51="","",IF(L51&lt;&gt;"",L51-F51,TODAY()-F51))</x:f>
      </x:c>
      <x:c r="K51" t="str">
        <x:f>IF(A51="","",IF(L51&lt;&gt;"","Cleared",IF(AND(I51&lt;&gt;"",I51&lt;TODAY()),"Past Expected Clear","Open")))</x:f>
      </x:c>
      <x:c r="L51" s="5" t="n"/>
    </x:row>
    <x:row r="52">
      <x:c r="F52" s="5" t="n"/>
      <x:c r="G52" s="4" t="n"/>
      <x:c r="I52" s="5" t="n"/>
      <x:c r="J52" t="str">
        <x:f>IF(F52="","",IF(L52&lt;&gt;"",L52-F52,TODAY()-F52))</x:f>
      </x:c>
      <x:c r="K52" t="str">
        <x:f>IF(A52="","",IF(L52&lt;&gt;"","Cleared",IF(AND(I52&lt;&gt;"",I52&lt;TODAY()),"Past Expected Clear","Open")))</x:f>
      </x:c>
      <x:c r="L52" s="5" t="n"/>
    </x:row>
    <x:row r="53">
      <x:c r="F53" s="5" t="n"/>
      <x:c r="G53" s="4" t="n"/>
      <x:c r="I53" s="5" t="n"/>
      <x:c r="J53" t="str">
        <x:f>IF(F53="","",IF(L53&lt;&gt;"",L53-F53,TODAY()-F53))</x:f>
      </x:c>
      <x:c r="K53" t="str">
        <x:f>IF(A53="","",IF(L53&lt;&gt;"","Cleared",IF(AND(I53&lt;&gt;"",I53&lt;TODAY()),"Past Expected Clear","Open")))</x:f>
      </x:c>
      <x:c r="L53" s="5" t="n"/>
    </x:row>
    <x:row r="54">
      <x:c r="F54" s="5" t="n"/>
      <x:c r="G54" s="4" t="n"/>
      <x:c r="I54" s="5" t="n"/>
      <x:c r="J54" t="str">
        <x:f>IF(F54="","",IF(L54&lt;&gt;"",L54-F54,TODAY()-F54))</x:f>
      </x:c>
      <x:c r="K54" t="str">
        <x:f>IF(A54="","",IF(L54&lt;&gt;"","Cleared",IF(AND(I54&lt;&gt;"",I54&lt;TODAY()),"Past Expected Clear","Open")))</x:f>
      </x:c>
      <x:c r="L54" s="5" t="n"/>
    </x:row>
    <x:row r="55">
      <x:c r="F55" s="5" t="n"/>
      <x:c r="G55" s="4" t="n"/>
      <x:c r="I55" s="5" t="n"/>
      <x:c r="J55" t="str">
        <x:f>IF(F55="","",IF(L55&lt;&gt;"",L55-F55,TODAY()-F55))</x:f>
      </x:c>
      <x:c r="K55" t="str">
        <x:f>IF(A55="","",IF(L55&lt;&gt;"","Cleared",IF(AND(I55&lt;&gt;"",I55&lt;TODAY()),"Past Expected Clear","Open")))</x:f>
      </x:c>
      <x:c r="L55" s="5" t="n"/>
    </x:row>
    <x:row r="56">
      <x:c r="F56" s="5" t="n"/>
      <x:c r="G56" s="4" t="n"/>
      <x:c r="I56" s="5" t="n"/>
      <x:c r="J56" t="str">
        <x:f>IF(F56="","",IF(L56&lt;&gt;"",L56-F56,TODAY()-F56))</x:f>
      </x:c>
      <x:c r="K56" t="str">
        <x:f>IF(A56="","",IF(L56&lt;&gt;"","Cleared",IF(AND(I56&lt;&gt;"",I56&lt;TODAY()),"Past Expected Clear","Open")))</x:f>
      </x:c>
      <x:c r="L56" s="5" t="n"/>
    </x:row>
    <x:row r="57">
      <x:c r="F57" s="5" t="n"/>
      <x:c r="G57" s="4" t="n"/>
      <x:c r="I57" s="5" t="n"/>
      <x:c r="J57" t="str">
        <x:f>IF(F57="","",IF(L57&lt;&gt;"",L57-F57,TODAY()-F57))</x:f>
      </x:c>
      <x:c r="K57" t="str">
        <x:f>IF(A57="","",IF(L57&lt;&gt;"","Cleared",IF(AND(I57&lt;&gt;"",I57&lt;TODAY()),"Past Expected Clear","Open")))</x:f>
      </x:c>
      <x:c r="L57" s="5" t="n"/>
    </x:row>
    <x:row r="58">
      <x:c r="F58" s="5" t="n"/>
      <x:c r="G58" s="4" t="n"/>
      <x:c r="I58" s="5" t="n"/>
      <x:c r="J58" t="str">
        <x:f>IF(F58="","",IF(L58&lt;&gt;"",L58-F58,TODAY()-F58))</x:f>
      </x:c>
      <x:c r="K58" t="str">
        <x:f>IF(A58="","",IF(L58&lt;&gt;"","Cleared",IF(AND(I58&lt;&gt;"",I58&lt;TODAY()),"Past Expected Clear","Open")))</x:f>
      </x:c>
      <x:c r="L58" s="5" t="n"/>
    </x:row>
    <x:row r="59">
      <x:c r="F59" s="5" t="n"/>
      <x:c r="G59" s="4" t="n"/>
      <x:c r="I59" s="5" t="n"/>
      <x:c r="J59" t="str">
        <x:f>IF(F59="","",IF(L59&lt;&gt;"",L59-F59,TODAY()-F59))</x:f>
      </x:c>
      <x:c r="K59" t="str">
        <x:f>IF(A59="","",IF(L59&lt;&gt;"","Cleared",IF(AND(I59&lt;&gt;"",I59&lt;TODAY()),"Past Expected Clear","Open")))</x:f>
      </x:c>
      <x:c r="L59" s="5" t="n"/>
    </x:row>
    <x:row r="60">
      <x:c r="F60" s="5" t="n"/>
      <x:c r="G60" s="4" t="n"/>
      <x:c r="I60" s="5" t="n"/>
      <x:c r="J60" t="str">
        <x:f>IF(F60="","",IF(L60&lt;&gt;"",L60-F60,TODAY()-F60))</x:f>
      </x:c>
      <x:c r="K60" t="str">
        <x:f>IF(A60="","",IF(L60&lt;&gt;"","Cleared",IF(AND(I60&lt;&gt;"",I60&lt;TODAY()),"Past Expected Clear","Open")))</x:f>
      </x:c>
      <x:c r="L60" s="5" t="n"/>
    </x:row>
    <x:row r="61">
      <x:c r="F61" s="5" t="n"/>
      <x:c r="G61" s="4" t="n"/>
      <x:c r="I61" s="5" t="n"/>
      <x:c r="J61" t="str">
        <x:f>IF(F61="","",IF(L61&lt;&gt;"",L61-F61,TODAY()-F61))</x:f>
      </x:c>
      <x:c r="K61" t="str">
        <x:f>IF(A61="","",IF(L61&lt;&gt;"","Cleared",IF(AND(I61&lt;&gt;"",I61&lt;TODAY()),"Past Expected Clear","Open")))</x:f>
      </x:c>
      <x:c r="L61" s="5" t="n"/>
    </x:row>
    <x:row r="62">
      <x:c r="F62" s="5" t="n"/>
      <x:c r="G62" s="4" t="n"/>
      <x:c r="I62" s="5" t="n"/>
      <x:c r="J62" t="str">
        <x:f>IF(F62="","",IF(L62&lt;&gt;"",L62-F62,TODAY()-F62))</x:f>
      </x:c>
      <x:c r="K62" t="str">
        <x:f>IF(A62="","",IF(L62&lt;&gt;"","Cleared",IF(AND(I62&lt;&gt;"",I62&lt;TODAY()),"Past Expected Clear","Open")))</x:f>
      </x:c>
      <x:c r="L62" s="5" t="n"/>
    </x:row>
    <x:row r="63">
      <x:c r="F63" s="5" t="n"/>
      <x:c r="G63" s="4" t="n"/>
      <x:c r="I63" s="5" t="n"/>
      <x:c r="J63" t="str">
        <x:f>IF(F63="","",IF(L63&lt;&gt;"",L63-F63,TODAY()-F63))</x:f>
      </x:c>
      <x:c r="K63" t="str">
        <x:f>IF(A63="","",IF(L63&lt;&gt;"","Cleared",IF(AND(I63&lt;&gt;"",I63&lt;TODAY()),"Past Expected Clear","Open")))</x:f>
      </x:c>
      <x:c r="L63" s="5" t="n"/>
    </x:row>
    <x:row r="64">
      <x:c r="F64" s="5" t="n"/>
      <x:c r="G64" s="4" t="n"/>
      <x:c r="I64" s="5" t="n"/>
      <x:c r="J64" t="str">
        <x:f>IF(F64="","",IF(L64&lt;&gt;"",L64-F64,TODAY()-F64))</x:f>
      </x:c>
      <x:c r="K64" t="str">
        <x:f>IF(A64="","",IF(L64&lt;&gt;"","Cleared",IF(AND(I64&lt;&gt;"",I64&lt;TODAY()),"Past Expected Clear","Open")))</x:f>
      </x:c>
      <x:c r="L64" s="5" t="n"/>
    </x:row>
    <x:row r="65">
      <x:c r="F65" s="5" t="n"/>
      <x:c r="G65" s="4" t="n"/>
      <x:c r="I65" s="5" t="n"/>
      <x:c r="J65" t="str">
        <x:f>IF(F65="","",IF(L65&lt;&gt;"",L65-F65,TODAY()-F65))</x:f>
      </x:c>
      <x:c r="K65" t="str">
        <x:f>IF(A65="","",IF(L65&lt;&gt;"","Cleared",IF(AND(I65&lt;&gt;"",I65&lt;TODAY()),"Past Expected Clear","Open")))</x:f>
      </x:c>
      <x:c r="L65" s="5" t="n"/>
    </x:row>
    <x:row r="66">
      <x:c r="F66" s="5" t="n"/>
      <x:c r="G66" s="4" t="n"/>
      <x:c r="I66" s="5" t="n"/>
      <x:c r="J66" t="str">
        <x:f>IF(F66="","",IF(L66&lt;&gt;"",L66-F66,TODAY()-F66))</x:f>
      </x:c>
      <x:c r="K66" t="str">
        <x:f>IF(A66="","",IF(L66&lt;&gt;"","Cleared",IF(AND(I66&lt;&gt;"",I66&lt;TODAY()),"Past Expected Clear","Open")))</x:f>
      </x:c>
      <x:c r="L66" s="5" t="n"/>
    </x:row>
    <x:row r="67">
      <x:c r="F67" s="5" t="n"/>
      <x:c r="G67" s="4" t="n"/>
      <x:c r="I67" s="5" t="n"/>
      <x:c r="J67" t="str">
        <x:f>IF(F67="","",IF(L67&lt;&gt;"",L67-F67,TODAY()-F67))</x:f>
      </x:c>
      <x:c r="K67" t="str">
        <x:f>IF(A67="","",IF(L67&lt;&gt;"","Cleared",IF(AND(I67&lt;&gt;"",I67&lt;TODAY()),"Past Expected Clear","Open")))</x:f>
      </x:c>
      <x:c r="L67" s="5" t="n"/>
    </x:row>
    <x:row r="68">
      <x:c r="F68" s="5" t="n"/>
      <x:c r="G68" s="4" t="n"/>
      <x:c r="I68" s="5" t="n"/>
      <x:c r="J68" t="str">
        <x:f>IF(F68="","",IF(L68&lt;&gt;"",L68-F68,TODAY()-F68))</x:f>
      </x:c>
      <x:c r="K68" t="str">
        <x:f>IF(A68="","",IF(L68&lt;&gt;"","Cleared",IF(AND(I68&lt;&gt;"",I68&lt;TODAY()),"Past Expected Clear","Open")))</x:f>
      </x:c>
      <x:c r="L68" s="5" t="n"/>
    </x:row>
    <x:row r="69">
      <x:c r="F69" s="5" t="n"/>
      <x:c r="G69" s="4" t="n"/>
      <x:c r="I69" s="5" t="n"/>
      <x:c r="J69" t="str">
        <x:f>IF(F69="","",IF(L69&lt;&gt;"",L69-F69,TODAY()-F69))</x:f>
      </x:c>
      <x:c r="K69" t="str">
        <x:f>IF(A69="","",IF(L69&lt;&gt;"","Cleared",IF(AND(I69&lt;&gt;"",I69&lt;TODAY()),"Past Expected Clear","Open")))</x:f>
      </x:c>
      <x:c r="L69" s="5" t="n"/>
    </x:row>
    <x:row r="70">
      <x:c r="F70" s="5" t="n"/>
      <x:c r="G70" s="4" t="n"/>
      <x:c r="I70" s="5" t="n"/>
      <x:c r="J70" t="str">
        <x:f>IF(F70="","",IF(L70&lt;&gt;"",L70-F70,TODAY()-F70))</x:f>
      </x:c>
      <x:c r="K70" t="str">
        <x:f>IF(A70="","",IF(L70&lt;&gt;"","Cleared",IF(AND(I70&lt;&gt;"",I70&lt;TODAY()),"Past Expected Clear","Open")))</x:f>
      </x:c>
      <x:c r="L70" s="5" t="n"/>
    </x:row>
    <x:row r="71">
      <x:c r="F71" s="5" t="n"/>
      <x:c r="G71" s="4" t="n"/>
      <x:c r="I71" s="5" t="n"/>
      <x:c r="J71" t="str">
        <x:f>IF(F71="","",IF(L71&lt;&gt;"",L71-F71,TODAY()-F71))</x:f>
      </x:c>
      <x:c r="K71" t="str">
        <x:f>IF(A71="","",IF(L71&lt;&gt;"","Cleared",IF(AND(I71&lt;&gt;"",I71&lt;TODAY()),"Past Expected Clear","Open")))</x:f>
      </x:c>
      <x:c r="L71" s="5" t="n"/>
    </x:row>
    <x:row r="72">
      <x:c r="F72" s="5" t="n"/>
      <x:c r="G72" s="4" t="n"/>
      <x:c r="I72" s="5" t="n"/>
      <x:c r="J72" t="str">
        <x:f>IF(F72="","",IF(L72&lt;&gt;"",L72-F72,TODAY()-F72))</x:f>
      </x:c>
      <x:c r="K72" t="str">
        <x:f>IF(A72="","",IF(L72&lt;&gt;"","Cleared",IF(AND(I72&lt;&gt;"",I72&lt;TODAY()),"Past Expected Clear","Open")))</x:f>
      </x:c>
      <x:c r="L72" s="5" t="n"/>
    </x:row>
    <x:row r="73">
      <x:c r="F73" s="5" t="n"/>
      <x:c r="G73" s="4" t="n"/>
      <x:c r="I73" s="5" t="n"/>
      <x:c r="J73" t="str">
        <x:f>IF(F73="","",IF(L73&lt;&gt;"",L73-F73,TODAY()-F73))</x:f>
      </x:c>
      <x:c r="K73" t="str">
        <x:f>IF(A73="","",IF(L73&lt;&gt;"","Cleared",IF(AND(I73&lt;&gt;"",I73&lt;TODAY()),"Past Expected Clear","Open")))</x:f>
      </x:c>
      <x:c r="L73" s="5" t="n"/>
    </x:row>
    <x:row r="74">
      <x:c r="F74" s="5" t="n"/>
      <x:c r="G74" s="4" t="n"/>
      <x:c r="I74" s="5" t="n"/>
      <x:c r="J74" t="str">
        <x:f>IF(F74="","",IF(L74&lt;&gt;"",L74-F74,TODAY()-F74))</x:f>
      </x:c>
      <x:c r="K74" t="str">
        <x:f>IF(A74="","",IF(L74&lt;&gt;"","Cleared",IF(AND(I74&lt;&gt;"",I74&lt;TODAY()),"Past Expected Clear","Open")))</x:f>
      </x:c>
      <x:c r="L74" s="5" t="n"/>
    </x:row>
    <x:row r="75">
      <x:c r="F75" s="5" t="n"/>
      <x:c r="G75" s="4" t="n"/>
      <x:c r="I75" s="5" t="n"/>
      <x:c r="J75" t="str">
        <x:f>IF(F75="","",IF(L75&lt;&gt;"",L75-F75,TODAY()-F75))</x:f>
      </x:c>
      <x:c r="K75" t="str">
        <x:f>IF(A75="","",IF(L75&lt;&gt;"","Cleared",IF(AND(I75&lt;&gt;"",I75&lt;TODAY()),"Past Expected Clear","Open")))</x:f>
      </x:c>
      <x:c r="L75" s="5" t="n"/>
    </x:row>
    <x:row r="76">
      <x:c r="F76" s="5" t="n"/>
      <x:c r="G76" s="4" t="n"/>
      <x:c r="I76" s="5" t="n"/>
      <x:c r="J76" t="str">
        <x:f>IF(F76="","",IF(L76&lt;&gt;"",L76-F76,TODAY()-F76))</x:f>
      </x:c>
      <x:c r="K76" t="str">
        <x:f>IF(A76="","",IF(L76&lt;&gt;"","Cleared",IF(AND(I76&lt;&gt;"",I76&lt;TODAY()),"Past Expected Clear","Open")))</x:f>
      </x:c>
      <x:c r="L76" s="5" t="n"/>
    </x:row>
    <x:row r="77">
      <x:c r="F77" s="5" t="n"/>
      <x:c r="G77" s="4" t="n"/>
      <x:c r="I77" s="5" t="n"/>
      <x:c r="J77" t="str">
        <x:f>IF(F77="","",IF(L77&lt;&gt;"",L77-F77,TODAY()-F77))</x:f>
      </x:c>
      <x:c r="K77" t="str">
        <x:f>IF(A77="","",IF(L77&lt;&gt;"","Cleared",IF(AND(I77&lt;&gt;"",I77&lt;TODAY()),"Past Expected Clear","Open")))</x:f>
      </x:c>
      <x:c r="L77" s="5" t="n"/>
    </x:row>
    <x:row r="78">
      <x:c r="F78" s="5" t="n"/>
      <x:c r="G78" s="4" t="n"/>
      <x:c r="I78" s="5" t="n"/>
      <x:c r="J78" t="str">
        <x:f>IF(F78="","",IF(L78&lt;&gt;"",L78-F78,TODAY()-F78))</x:f>
      </x:c>
      <x:c r="K78" t="str">
        <x:f>IF(A78="","",IF(L78&lt;&gt;"","Cleared",IF(AND(I78&lt;&gt;"",I78&lt;TODAY()),"Past Expected Clear","Open")))</x:f>
      </x:c>
      <x:c r="L78" s="5" t="n"/>
    </x:row>
    <x:row r="79">
      <x:c r="F79" s="5" t="n"/>
      <x:c r="G79" s="4" t="n"/>
      <x:c r="I79" s="5" t="n"/>
      <x:c r="J79" t="str">
        <x:f>IF(F79="","",IF(L79&lt;&gt;"",L79-F79,TODAY()-F79))</x:f>
      </x:c>
      <x:c r="K79" t="str">
        <x:f>IF(A79="","",IF(L79&lt;&gt;"","Cleared",IF(AND(I79&lt;&gt;"",I79&lt;TODAY()),"Past Expected Clear","Open")))</x:f>
      </x:c>
      <x:c r="L79" s="5" t="n"/>
    </x:row>
    <x:row r="80">
      <x:c r="F80" s="5" t="n"/>
      <x:c r="G80" s="4" t="n"/>
      <x:c r="I80" s="5" t="n"/>
      <x:c r="J80" t="str">
        <x:f>IF(F80="","",IF(L80&lt;&gt;"",L80-F80,TODAY()-F80))</x:f>
      </x:c>
      <x:c r="K80" t="str">
        <x:f>IF(A80="","",IF(L80&lt;&gt;"","Cleared",IF(AND(I80&lt;&gt;"",I80&lt;TODAY()),"Past Expected Clear","Open")))</x:f>
      </x:c>
      <x:c r="L80" s="5" t="n"/>
    </x:row>
    <x:row r="81">
      <x:c r="F81" s="5" t="n"/>
      <x:c r="G81" s="4" t="n"/>
      <x:c r="I81" s="5" t="n"/>
      <x:c r="J81" t="str">
        <x:f>IF(F81="","",IF(L81&lt;&gt;"",L81-F81,TODAY()-F81))</x:f>
      </x:c>
      <x:c r="K81" t="str">
        <x:f>IF(A81="","",IF(L81&lt;&gt;"","Cleared",IF(AND(I81&lt;&gt;"",I81&lt;TODAY()),"Past Expected Clear","Open")))</x:f>
      </x:c>
      <x:c r="L81" s="5" t="n"/>
    </x:row>
    <x:row r="82">
      <x:c r="F82" s="5" t="n"/>
      <x:c r="G82" s="4" t="n"/>
      <x:c r="I82" s="5" t="n"/>
      <x:c r="J82" t="str">
        <x:f>IF(F82="","",IF(L82&lt;&gt;"",L82-F82,TODAY()-F82))</x:f>
      </x:c>
      <x:c r="K82" t="str">
        <x:f>IF(A82="","",IF(L82&lt;&gt;"","Cleared",IF(AND(I82&lt;&gt;"",I82&lt;TODAY()),"Past Expected Clear","Open")))</x:f>
      </x:c>
      <x:c r="L82" s="5" t="n"/>
    </x:row>
    <x:row r="83">
      <x:c r="F83" s="5" t="n"/>
      <x:c r="G83" s="4" t="n"/>
      <x:c r="I83" s="5" t="n"/>
      <x:c r="J83" t="str">
        <x:f>IF(F83="","",IF(L83&lt;&gt;"",L83-F83,TODAY()-F83))</x:f>
      </x:c>
      <x:c r="K83" t="str">
        <x:f>IF(A83="","",IF(L83&lt;&gt;"","Cleared",IF(AND(I83&lt;&gt;"",I83&lt;TODAY()),"Past Expected Clear","Open")))</x:f>
      </x:c>
      <x:c r="L83" s="5" t="n"/>
    </x:row>
    <x:row r="84">
      <x:c r="F84" s="5" t="n"/>
      <x:c r="G84" s="4" t="n"/>
      <x:c r="I84" s="5" t="n"/>
      <x:c r="J84" t="str">
        <x:f>IF(F84="","",IF(L84&lt;&gt;"",L84-F84,TODAY()-F84))</x:f>
      </x:c>
      <x:c r="K84" t="str">
        <x:f>IF(A84="","",IF(L84&lt;&gt;"","Cleared",IF(AND(I84&lt;&gt;"",I84&lt;TODAY()),"Past Expected Clear","Open")))</x:f>
      </x:c>
      <x:c r="L84" s="5" t="n"/>
    </x:row>
    <x:row r="85">
      <x:c r="F85" s="5" t="n"/>
      <x:c r="G85" s="4" t="n"/>
      <x:c r="I85" s="5" t="n"/>
      <x:c r="J85" t="str">
        <x:f>IF(F85="","",IF(L85&lt;&gt;"",L85-F85,TODAY()-F85))</x:f>
      </x:c>
      <x:c r="K85" t="str">
        <x:f>IF(A85="","",IF(L85&lt;&gt;"","Cleared",IF(AND(I85&lt;&gt;"",I85&lt;TODAY()),"Past Expected Clear","Open")))</x:f>
      </x:c>
      <x:c r="L85" s="5" t="n"/>
    </x:row>
    <x:row r="86">
      <x:c r="F86" s="5" t="n"/>
      <x:c r="G86" s="4" t="n"/>
      <x:c r="I86" s="5" t="n"/>
      <x:c r="J86" t="str">
        <x:f>IF(F86="","",IF(L86&lt;&gt;"",L86-F86,TODAY()-F86))</x:f>
      </x:c>
      <x:c r="K86" t="str">
        <x:f>IF(A86="","",IF(L86&lt;&gt;"","Cleared",IF(AND(I86&lt;&gt;"",I86&lt;TODAY()),"Past Expected Clear","Open")))</x:f>
      </x:c>
      <x:c r="L86" s="5" t="n"/>
    </x:row>
    <x:row r="87">
      <x:c r="F87" s="5" t="n"/>
      <x:c r="G87" s="4" t="n"/>
      <x:c r="I87" s="5" t="n"/>
      <x:c r="J87" t="str">
        <x:f>IF(F87="","",IF(L87&lt;&gt;"",L87-F87,TODAY()-F87))</x:f>
      </x:c>
      <x:c r="K87" t="str">
        <x:f>IF(A87="","",IF(L87&lt;&gt;"","Cleared",IF(AND(I87&lt;&gt;"",I87&lt;TODAY()),"Past Expected Clear","Open")))</x:f>
      </x:c>
      <x:c r="L87" s="5" t="n"/>
    </x:row>
    <x:row r="88">
      <x:c r="F88" s="5" t="n"/>
      <x:c r="G88" s="4" t="n"/>
      <x:c r="I88" s="5" t="n"/>
      <x:c r="J88" t="str">
        <x:f>IF(F88="","",IF(L88&lt;&gt;"",L88-F88,TODAY()-F88))</x:f>
      </x:c>
      <x:c r="K88" t="str">
        <x:f>IF(A88="","",IF(L88&lt;&gt;"","Cleared",IF(AND(I88&lt;&gt;"",I88&lt;TODAY()),"Past Expected Clear","Open")))</x:f>
      </x:c>
      <x:c r="L88" s="5" t="n"/>
    </x:row>
    <x:row r="89">
      <x:c r="F89" s="5" t="n"/>
      <x:c r="G89" s="4" t="n"/>
      <x:c r="I89" s="5" t="n"/>
      <x:c r="J89" t="str">
        <x:f>IF(F89="","",IF(L89&lt;&gt;"",L89-F89,TODAY()-F89))</x:f>
      </x:c>
      <x:c r="K89" t="str">
        <x:f>IF(A89="","",IF(L89&lt;&gt;"","Cleared",IF(AND(I89&lt;&gt;"",I89&lt;TODAY()),"Past Expected Clear","Open")))</x:f>
      </x:c>
      <x:c r="L89" s="5" t="n"/>
    </x:row>
    <x:row r="90">
      <x:c r="F90" s="5" t="n"/>
      <x:c r="G90" s="4" t="n"/>
      <x:c r="I90" s="5" t="n"/>
      <x:c r="J90" t="str">
        <x:f>IF(F90="","",IF(L90&lt;&gt;"",L90-F90,TODAY()-F90))</x:f>
      </x:c>
      <x:c r="K90" t="str">
        <x:f>IF(A90="","",IF(L90&lt;&gt;"","Cleared",IF(AND(I90&lt;&gt;"",I90&lt;TODAY()),"Past Expected Clear","Open")))</x:f>
      </x:c>
      <x:c r="L90" s="5" t="n"/>
    </x:row>
    <x:row r="91">
      <x:c r="F91" s="5" t="n"/>
      <x:c r="G91" s="4" t="n"/>
      <x:c r="I91" s="5" t="n"/>
      <x:c r="J91" t="str">
        <x:f>IF(F91="","",IF(L91&lt;&gt;"",L91-F91,TODAY()-F91))</x:f>
      </x:c>
      <x:c r="K91" t="str">
        <x:f>IF(A91="","",IF(L91&lt;&gt;"","Cleared",IF(AND(I91&lt;&gt;"",I91&lt;TODAY()),"Past Expected Clear","Open")))</x:f>
      </x:c>
      <x:c r="L91" s="5" t="n"/>
    </x:row>
    <x:row r="92">
      <x:c r="F92" s="5" t="n"/>
      <x:c r="G92" s="4" t="n"/>
      <x:c r="I92" s="5" t="n"/>
      <x:c r="J92" t="str">
        <x:f>IF(F92="","",IF(L92&lt;&gt;"",L92-F92,TODAY()-F92))</x:f>
      </x:c>
      <x:c r="K92" t="str">
        <x:f>IF(A92="","",IF(L92&lt;&gt;"","Cleared",IF(AND(I92&lt;&gt;"",I92&lt;TODAY()),"Past Expected Clear","Open")))</x:f>
      </x:c>
      <x:c r="L92" s="5" t="n"/>
    </x:row>
    <x:row r="93">
      <x:c r="F93" s="5" t="n"/>
      <x:c r="G93" s="4" t="n"/>
      <x:c r="I93" s="5" t="n"/>
      <x:c r="J93" t="str">
        <x:f>IF(F93="","",IF(L93&lt;&gt;"",L93-F93,TODAY()-F93))</x:f>
      </x:c>
      <x:c r="K93" t="str">
        <x:f>IF(A93="","",IF(L93&lt;&gt;"","Cleared",IF(AND(I93&lt;&gt;"",I93&lt;TODAY()),"Past Expected Clear","Open")))</x:f>
      </x:c>
      <x:c r="L93" s="5" t="n"/>
    </x:row>
    <x:row r="94">
      <x:c r="F94" s="5" t="n"/>
      <x:c r="G94" s="4" t="n"/>
      <x:c r="I94" s="5" t="n"/>
      <x:c r="J94" t="str">
        <x:f>IF(F94="","",IF(L94&lt;&gt;"",L94-F94,TODAY()-F94))</x:f>
      </x:c>
      <x:c r="K94" t="str">
        <x:f>IF(A94="","",IF(L94&lt;&gt;"","Cleared",IF(AND(I94&lt;&gt;"",I94&lt;TODAY()),"Past Expected Clear","Open")))</x:f>
      </x:c>
      <x:c r="L94" s="5" t="n"/>
    </x:row>
    <x:row r="95">
      <x:c r="F95" s="5" t="n"/>
      <x:c r="G95" s="4" t="n"/>
      <x:c r="I95" s="5" t="n"/>
      <x:c r="J95" t="str">
        <x:f>IF(F95="","",IF(L95&lt;&gt;"",L95-F95,TODAY()-F95))</x:f>
      </x:c>
      <x:c r="K95" t="str">
        <x:f>IF(A95="","",IF(L95&lt;&gt;"","Cleared",IF(AND(I95&lt;&gt;"",I95&lt;TODAY()),"Past Expected Clear","Open")))</x:f>
      </x:c>
      <x:c r="L95" s="5" t="n"/>
    </x:row>
    <x:row r="96">
      <x:c r="F96" s="5" t="n"/>
      <x:c r="G96" s="4" t="n"/>
      <x:c r="I96" s="5" t="n"/>
      <x:c r="J96" t="str">
        <x:f>IF(F96="","",IF(L96&lt;&gt;"",L96-F96,TODAY()-F96))</x:f>
      </x:c>
      <x:c r="K96" t="str">
        <x:f>IF(A96="","",IF(L96&lt;&gt;"","Cleared",IF(AND(I96&lt;&gt;"",I96&lt;TODAY()),"Past Expected Clear","Open")))</x:f>
      </x:c>
      <x:c r="L96" s="5" t="n"/>
    </x:row>
    <x:row r="97">
      <x:c r="F97" s="5" t="n"/>
      <x:c r="G97" s="4" t="n"/>
      <x:c r="I97" s="5" t="n"/>
      <x:c r="J97" t="str">
        <x:f>IF(F97="","",IF(L97&lt;&gt;"",L97-F97,TODAY()-F97))</x:f>
      </x:c>
      <x:c r="K97" t="str">
        <x:f>IF(A97="","",IF(L97&lt;&gt;"","Cleared",IF(AND(I97&lt;&gt;"",I97&lt;TODAY()),"Past Expected Clear","Open")))</x:f>
      </x:c>
      <x:c r="L97" s="5" t="n"/>
    </x:row>
    <x:row r="98">
      <x:c r="F98" s="5" t="n"/>
      <x:c r="G98" s="4" t="n"/>
      <x:c r="I98" s="5" t="n"/>
      <x:c r="J98" t="str">
        <x:f>IF(F98="","",IF(L98&lt;&gt;"",L98-F98,TODAY()-F98))</x:f>
      </x:c>
      <x:c r="K98" t="str">
        <x:f>IF(A98="","",IF(L98&lt;&gt;"","Cleared",IF(AND(I98&lt;&gt;"",I98&lt;TODAY()),"Past Expected Clear","Open")))</x:f>
      </x:c>
      <x:c r="L98" s="5" t="n"/>
    </x:row>
    <x:row r="99">
      <x:c r="F99" s="5" t="n"/>
      <x:c r="G99" s="4" t="n"/>
      <x:c r="I99" s="5" t="n"/>
      <x:c r="J99" t="str">
        <x:f>IF(F99="","",IF(L99&lt;&gt;"",L99-F99,TODAY()-F99))</x:f>
      </x:c>
      <x:c r="K99" t="str">
        <x:f>IF(A99="","",IF(L99&lt;&gt;"","Cleared",IF(AND(I99&lt;&gt;"",I99&lt;TODAY()),"Past Expected Clear","Open")))</x:f>
      </x:c>
      <x:c r="L99" s="5" t="n"/>
    </x:row>
    <x:row r="100">
      <x:c r="F100" s="5" t="n"/>
      <x:c r="G100" s="4" t="n"/>
      <x:c r="I100" s="5" t="n"/>
      <x:c r="J100" t="str">
        <x:f>IF(F100="","",IF(L100&lt;&gt;"",L100-F100,TODAY()-F100))</x:f>
      </x:c>
      <x:c r="K100" t="str">
        <x:f>IF(A100="","",IF(L100&lt;&gt;"","Cleared",IF(AND(I100&lt;&gt;"",I100&lt;TODAY()),"Past Expected Clear","Open")))</x:f>
      </x:c>
      <x:c r="L100" s="5" t="n"/>
    </x:row>
    <x:row r="101">
      <x:c r="F101" s="5" t="n"/>
      <x:c r="G101" s="4" t="n"/>
      <x:c r="I101" s="5" t="n"/>
      <x:c r="J101" t="str">
        <x:f>IF(F101="","",IF(L101&lt;&gt;"",L101-F101,TODAY()-F101))</x:f>
      </x:c>
      <x:c r="K101" t="str">
        <x:f>IF(A101="","",IF(L101&lt;&gt;"","Cleared",IF(AND(I101&lt;&gt;"",I101&lt;TODAY()),"Past Expected Clear","Open")))</x:f>
      </x:c>
      <x:c r="L101" s="5" t="n"/>
    </x:row>
    <x:row r="102">
      <x:c r="F102" s="5" t="n"/>
      <x:c r="G102" s="4" t="n"/>
      <x:c r="I102" s="5" t="n"/>
      <x:c r="J102" t="str">
        <x:f>IF(F102="","",IF(L102&lt;&gt;"",L102-F102,TODAY()-F102))</x:f>
      </x:c>
      <x:c r="K102" t="str">
        <x:f>IF(A102="","",IF(L102&lt;&gt;"","Cleared",IF(AND(I102&lt;&gt;"",I102&lt;TODAY()),"Past Expected Clear","Open")))</x:f>
      </x:c>
      <x:c r="L102" s="5" t="n"/>
    </x:row>
    <x:row r="103">
      <x:c r="F103" s="5" t="n"/>
      <x:c r="G103" s="4" t="n"/>
      <x:c r="I103" s="5" t="n"/>
      <x:c r="J103" t="str">
        <x:f>IF(F103="","",IF(L103&lt;&gt;"",L103-F103,TODAY()-F103))</x:f>
      </x:c>
      <x:c r="K103" t="str">
        <x:f>IF(A103="","",IF(L103&lt;&gt;"","Cleared",IF(AND(I103&lt;&gt;"",I103&lt;TODAY()),"Past Expected Clear","Open")))</x:f>
      </x:c>
      <x:c r="L103" s="5" t="n"/>
    </x:row>
    <x:row r="104">
      <x:c r="F104" s="5" t="n"/>
      <x:c r="G104" s="4" t="n"/>
      <x:c r="I104" s="5" t="n"/>
      <x:c r="J104" t="str">
        <x:f>IF(F104="","",IF(L104&lt;&gt;"",L104-F104,TODAY()-F104))</x:f>
      </x:c>
      <x:c r="K104" t="str">
        <x:f>IF(A104="","",IF(L104&lt;&gt;"","Cleared",IF(AND(I104&lt;&gt;"",I104&lt;TODAY()),"Past Expected Clear","Open")))</x:f>
      </x:c>
      <x:c r="L104" s="5" t="n"/>
    </x:row>
    <x:row r="105">
      <x:c r="F105" s="5" t="n"/>
      <x:c r="G105" s="4" t="n"/>
      <x:c r="I105" s="5" t="n"/>
      <x:c r="J105" t="str">
        <x:f>IF(F105="","",IF(L105&lt;&gt;"",L105-F105,TODAY()-F105))</x:f>
      </x:c>
      <x:c r="K105" t="str">
        <x:f>IF(A105="","",IF(L105&lt;&gt;"","Cleared",IF(AND(I105&lt;&gt;"",I105&lt;TODAY()),"Past Expected Clear","Open")))</x:f>
      </x:c>
      <x:c r="L105" s="5" t="n"/>
    </x:row>
    <x:row r="106">
      <x:c r="F106" s="5" t="n"/>
      <x:c r="G106" s="4" t="n"/>
      <x:c r="I106" s="5" t="n"/>
      <x:c r="J106" t="str">
        <x:f>IF(F106="","",IF(L106&lt;&gt;"",L106-F106,TODAY()-F106))</x:f>
      </x:c>
      <x:c r="K106" t="str">
        <x:f>IF(A106="","",IF(L106&lt;&gt;"","Cleared",IF(AND(I106&lt;&gt;"",I106&lt;TODAY()),"Past Expected Clear","Open")))</x:f>
      </x:c>
      <x:c r="L106" s="5" t="n"/>
    </x:row>
    <x:row r="107">
      <x:c r="F107" s="5" t="n"/>
      <x:c r="G107" s="4" t="n"/>
      <x:c r="I107" s="5" t="n"/>
      <x:c r="J107" t="str">
        <x:f>IF(F107="","",IF(L107&lt;&gt;"",L107-F107,TODAY()-F107))</x:f>
      </x:c>
      <x:c r="K107" t="str">
        <x:f>IF(A107="","",IF(L107&lt;&gt;"","Cleared",IF(AND(I107&lt;&gt;"",I107&lt;TODAY()),"Past Expected Clear","Open")))</x:f>
      </x:c>
      <x:c r="L107" s="5" t="n"/>
    </x:row>
    <x:row r="108">
      <x:c r="F108" s="5" t="n"/>
      <x:c r="G108" s="4" t="n"/>
      <x:c r="I108" s="5" t="n"/>
      <x:c r="J108" t="str">
        <x:f>IF(F108="","",IF(L108&lt;&gt;"",L108-F108,TODAY()-F108))</x:f>
      </x:c>
      <x:c r="K108" t="str">
        <x:f>IF(A108="","",IF(L108&lt;&gt;"","Cleared",IF(AND(I108&lt;&gt;"",I108&lt;TODAY()),"Past Expected Clear","Open")))</x:f>
      </x:c>
      <x:c r="L108" s="5" t="n"/>
    </x:row>
    <x:row r="109">
      <x:c r="F109" s="5" t="n"/>
      <x:c r="G109" s="4" t="n"/>
      <x:c r="I109" s="5" t="n"/>
      <x:c r="J109" t="str">
        <x:f>IF(F109="","",IF(L109&lt;&gt;"",L109-F109,TODAY()-F109))</x:f>
      </x:c>
      <x:c r="K109" t="str">
        <x:f>IF(A109="","",IF(L109&lt;&gt;"","Cleared",IF(AND(I109&lt;&gt;"",I109&lt;TODAY()),"Past Expected Clear","Open")))</x:f>
      </x:c>
      <x:c r="L109" s="5" t="n"/>
    </x:row>
    <x:row r="110">
      <x:c r="F110" s="5" t="n"/>
      <x:c r="G110" s="4" t="n"/>
      <x:c r="I110" s="5" t="n"/>
      <x:c r="J110" t="str">
        <x:f>IF(F110="","",IF(L110&lt;&gt;"",L110-F110,TODAY()-F110))</x:f>
      </x:c>
      <x:c r="K110" t="str">
        <x:f>IF(A110="","",IF(L110&lt;&gt;"","Cleared",IF(AND(I110&lt;&gt;"",I110&lt;TODAY()),"Past Expected Clear","Open")))</x:f>
      </x:c>
      <x:c r="L110" s="5" t="n"/>
    </x:row>
    <x:row r="111">
      <x:c r="F111" s="5" t="n"/>
      <x:c r="G111" s="4" t="n"/>
      <x:c r="I111" s="5" t="n"/>
      <x:c r="J111" t="str">
        <x:f>IF(F111="","",IF(L111&lt;&gt;"",L111-F111,TODAY()-F111))</x:f>
      </x:c>
      <x:c r="K111" t="str">
        <x:f>IF(A111="","",IF(L111&lt;&gt;"","Cleared",IF(AND(I111&lt;&gt;"",I111&lt;TODAY()),"Past Expected Clear","Open")))</x:f>
      </x:c>
      <x:c r="L111" s="5" t="n"/>
    </x:row>
    <x:row r="112">
      <x:c r="F112" s="5" t="n"/>
      <x:c r="G112" s="4" t="n"/>
      <x:c r="I112" s="5" t="n"/>
      <x:c r="J112" t="str">
        <x:f>IF(F112="","",IF(L112&lt;&gt;"",L112-F112,TODAY()-F112))</x:f>
      </x:c>
      <x:c r="K112" t="str">
        <x:f>IF(A112="","",IF(L112&lt;&gt;"","Cleared",IF(AND(I112&lt;&gt;"",I112&lt;TODAY()),"Past Expected Clear","Open")))</x:f>
      </x:c>
      <x:c r="L112" s="5" t="n"/>
    </x:row>
    <x:row r="113">
      <x:c r="F113" s="5" t="n"/>
      <x:c r="G113" s="4" t="n"/>
      <x:c r="I113" s="5" t="n"/>
      <x:c r="J113" t="str">
        <x:f>IF(F113="","",IF(L113&lt;&gt;"",L113-F113,TODAY()-F113))</x:f>
      </x:c>
      <x:c r="K113" t="str">
        <x:f>IF(A113="","",IF(L113&lt;&gt;"","Cleared",IF(AND(I113&lt;&gt;"",I113&lt;TODAY()),"Past Expected Clear","Open")))</x:f>
      </x:c>
      <x:c r="L113" s="5" t="n"/>
    </x:row>
    <x:row r="114">
      <x:c r="F114" s="5" t="n"/>
      <x:c r="G114" s="4" t="n"/>
      <x:c r="I114" s="5" t="n"/>
      <x:c r="J114" t="str">
        <x:f>IF(F114="","",IF(L114&lt;&gt;"",L114-F114,TODAY()-F114))</x:f>
      </x:c>
      <x:c r="K114" t="str">
        <x:f>IF(A114="","",IF(L114&lt;&gt;"","Cleared",IF(AND(I114&lt;&gt;"",I114&lt;TODAY()),"Past Expected Clear","Open")))</x:f>
      </x:c>
      <x:c r="L114" s="5" t="n"/>
    </x:row>
    <x:row r="115">
      <x:c r="F115" s="5" t="n"/>
      <x:c r="G115" s="4" t="n"/>
      <x:c r="I115" s="5" t="n"/>
      <x:c r="J115" t="str">
        <x:f>IF(F115="","",IF(L115&lt;&gt;"",L115-F115,TODAY()-F115))</x:f>
      </x:c>
      <x:c r="K115" t="str">
        <x:f>IF(A115="","",IF(L115&lt;&gt;"","Cleared",IF(AND(I115&lt;&gt;"",I115&lt;TODAY()),"Past Expected Clear","Open")))</x:f>
      </x:c>
      <x:c r="L115" s="5" t="n"/>
    </x:row>
    <x:row r="116">
      <x:c r="F116" s="5" t="n"/>
      <x:c r="G116" s="4" t="n"/>
      <x:c r="I116" s="5" t="n"/>
      <x:c r="J116" t="str">
        <x:f>IF(F116="","",IF(L116&lt;&gt;"",L116-F116,TODAY()-F116))</x:f>
      </x:c>
      <x:c r="K116" t="str">
        <x:f>IF(A116="","",IF(L116&lt;&gt;"","Cleared",IF(AND(I116&lt;&gt;"",I116&lt;TODAY()),"Past Expected Clear","Open")))</x:f>
      </x:c>
      <x:c r="L116" s="5" t="n"/>
    </x:row>
    <x:row r="117">
      <x:c r="F117" s="5" t="n"/>
      <x:c r="G117" s="4" t="n"/>
      <x:c r="I117" s="5" t="n"/>
      <x:c r="J117" t="str">
        <x:f>IF(F117="","",IF(L117&lt;&gt;"",L117-F117,TODAY()-F117))</x:f>
      </x:c>
      <x:c r="K117" t="str">
        <x:f>IF(A117="","",IF(L117&lt;&gt;"","Cleared",IF(AND(I117&lt;&gt;"",I117&lt;TODAY()),"Past Expected Clear","Open")))</x:f>
      </x:c>
      <x:c r="L117" s="5" t="n"/>
    </x:row>
    <x:row r="118">
      <x:c r="F118" s="5" t="n"/>
      <x:c r="G118" s="4" t="n"/>
      <x:c r="I118" s="5" t="n"/>
      <x:c r="J118" t="str">
        <x:f>IF(F118="","",IF(L118&lt;&gt;"",L118-F118,TODAY()-F118))</x:f>
      </x:c>
      <x:c r="K118" t="str">
        <x:f>IF(A118="","",IF(L118&lt;&gt;"","Cleared",IF(AND(I118&lt;&gt;"",I118&lt;TODAY()),"Past Expected Clear","Open")))</x:f>
      </x:c>
      <x:c r="L118" s="5" t="n"/>
    </x:row>
    <x:row r="119">
      <x:c r="F119" s="5" t="n"/>
      <x:c r="G119" s="4" t="n"/>
      <x:c r="I119" s="5" t="n"/>
      <x:c r="J119" t="str">
        <x:f>IF(F119="","",IF(L119&lt;&gt;"",L119-F119,TODAY()-F119))</x:f>
      </x:c>
      <x:c r="K119" t="str">
        <x:f>IF(A119="","",IF(L119&lt;&gt;"","Cleared",IF(AND(I119&lt;&gt;"",I119&lt;TODAY()),"Past Expected Clear","Open")))</x:f>
      </x:c>
      <x:c r="L119" s="5" t="n"/>
    </x:row>
    <x:row r="120">
      <x:c r="F120" s="5" t="n"/>
      <x:c r="G120" s="4" t="n"/>
      <x:c r="I120" s="5" t="n"/>
      <x:c r="J120" t="str">
        <x:f>IF(F120="","",IF(L120&lt;&gt;"",L120-F120,TODAY()-F120))</x:f>
      </x:c>
      <x:c r="K120" t="str">
        <x:f>IF(A120="","",IF(L120&lt;&gt;"","Cleared",IF(AND(I120&lt;&gt;"",I120&lt;TODAY()),"Past Expected Clear","Open")))</x:f>
      </x:c>
      <x:c r="L120" s="5" t="n"/>
    </x:row>
    <x:row r="121">
      <x:c r="F121" s="5" t="n"/>
      <x:c r="G121" s="4" t="n"/>
      <x:c r="I121" s="5" t="n"/>
      <x:c r="J121" t="str">
        <x:f>IF(F121="","",IF(L121&lt;&gt;"",L121-F121,TODAY()-F121))</x:f>
      </x:c>
      <x:c r="K121" t="str">
        <x:f>IF(A121="","",IF(L121&lt;&gt;"","Cleared",IF(AND(I121&lt;&gt;"",I121&lt;TODAY()),"Past Expected Clear","Open")))</x:f>
      </x:c>
      <x:c r="L121" s="5" t="n"/>
    </x:row>
    <x:row r="122">
      <x:c r="F122" s="5" t="n"/>
      <x:c r="G122" s="4" t="n"/>
      <x:c r="I122" s="5" t="n"/>
      <x:c r="J122" t="str">
        <x:f>IF(F122="","",IF(L122&lt;&gt;"",L122-F122,TODAY()-F122))</x:f>
      </x:c>
      <x:c r="K122" t="str">
        <x:f>IF(A122="","",IF(L122&lt;&gt;"","Cleared",IF(AND(I122&lt;&gt;"",I122&lt;TODAY()),"Past Expected Clear","Open")))</x:f>
      </x:c>
      <x:c r="L122" s="5" t="n"/>
    </x:row>
    <x:row r="123">
      <x:c r="F123" s="5" t="n"/>
      <x:c r="G123" s="4" t="n"/>
      <x:c r="I123" s="5" t="n"/>
      <x:c r="J123" t="str">
        <x:f>IF(F123="","",IF(L123&lt;&gt;"",L123-F123,TODAY()-F123))</x:f>
      </x:c>
      <x:c r="K123" t="str">
        <x:f>IF(A123="","",IF(L123&lt;&gt;"","Cleared",IF(AND(I123&lt;&gt;"",I123&lt;TODAY()),"Past Expected Clear","Open")))</x:f>
      </x:c>
      <x:c r="L123" s="5" t="n"/>
    </x:row>
    <x:row r="124">
      <x:c r="F124" s="5" t="n"/>
      <x:c r="G124" s="4" t="n"/>
      <x:c r="I124" s="5" t="n"/>
      <x:c r="J124" t="str">
        <x:f>IF(F124="","",IF(L124&lt;&gt;"",L124-F124,TODAY()-F124))</x:f>
      </x:c>
      <x:c r="K124" t="str">
        <x:f>IF(A124="","",IF(L124&lt;&gt;"","Cleared",IF(AND(I124&lt;&gt;"",I124&lt;TODAY()),"Past Expected Clear","Open")))</x:f>
      </x:c>
      <x:c r="L124" s="5" t="n"/>
    </x:row>
    <x:row r="125">
      <x:c r="F125" s="5" t="n"/>
      <x:c r="G125" s="4" t="n"/>
      <x:c r="I125" s="5" t="n"/>
      <x:c r="J125" t="str">
        <x:f>IF(F125="","",IF(L125&lt;&gt;"",L125-F125,TODAY()-F125))</x:f>
      </x:c>
      <x:c r="K125" t="str">
        <x:f>IF(A125="","",IF(L125&lt;&gt;"","Cleared",IF(AND(I125&lt;&gt;"",I125&lt;TODAY()),"Past Expected Clear","Open")))</x:f>
      </x:c>
      <x:c r="L125" s="5" t="n"/>
    </x:row>
    <x:row r="126">
      <x:c r="F126" s="5" t="n"/>
      <x:c r="G126" s="4" t="n"/>
      <x:c r="I126" s="5" t="n"/>
      <x:c r="J126" t="str">
        <x:f>IF(F126="","",IF(L126&lt;&gt;"",L126-F126,TODAY()-F126))</x:f>
      </x:c>
      <x:c r="K126" t="str">
        <x:f>IF(A126="","",IF(L126&lt;&gt;"","Cleared",IF(AND(I126&lt;&gt;"",I126&lt;TODAY()),"Past Expected Clear","Open")))</x:f>
      </x:c>
      <x:c r="L126" s="5" t="n"/>
    </x:row>
    <x:row r="127">
      <x:c r="F127" s="5" t="n"/>
      <x:c r="G127" s="4" t="n"/>
      <x:c r="I127" s="5" t="n"/>
      <x:c r="J127" t="str">
        <x:f>IF(F127="","",IF(L127&lt;&gt;"",L127-F127,TODAY()-F127))</x:f>
      </x:c>
      <x:c r="K127" t="str">
        <x:f>IF(A127="","",IF(L127&lt;&gt;"","Cleared",IF(AND(I127&lt;&gt;"",I127&lt;TODAY()),"Past Expected Clear","Open")))</x:f>
      </x:c>
      <x:c r="L127" s="5" t="n"/>
    </x:row>
    <x:row r="128">
      <x:c r="F128" s="5" t="n"/>
      <x:c r="G128" s="4" t="n"/>
      <x:c r="I128" s="5" t="n"/>
      <x:c r="J128" t="str">
        <x:f>IF(F128="","",IF(L128&lt;&gt;"",L128-F128,TODAY()-F128))</x:f>
      </x:c>
      <x:c r="K128" t="str">
        <x:f>IF(A128="","",IF(L128&lt;&gt;"","Cleared",IF(AND(I128&lt;&gt;"",I128&lt;TODAY()),"Past Expected Clear","Open")))</x:f>
      </x:c>
      <x:c r="L128" s="5" t="n"/>
    </x:row>
    <x:row r="129">
      <x:c r="F129" s="5" t="n"/>
      <x:c r="G129" s="4" t="n"/>
      <x:c r="I129" s="5" t="n"/>
      <x:c r="J129" t="str">
        <x:f>IF(F129="","",IF(L129&lt;&gt;"",L129-F129,TODAY()-F129))</x:f>
      </x:c>
      <x:c r="K129" t="str">
        <x:f>IF(A129="","",IF(L129&lt;&gt;"","Cleared",IF(AND(I129&lt;&gt;"",I129&lt;TODAY()),"Past Expected Clear","Open")))</x:f>
      </x:c>
      <x:c r="L129" s="5" t="n"/>
    </x:row>
    <x:row r="130">
      <x:c r="F130" s="5" t="n"/>
      <x:c r="G130" s="4" t="n"/>
      <x:c r="I130" s="5" t="n"/>
      <x:c r="J130" t="str">
        <x:f>IF(F130="","",IF(L130&lt;&gt;"",L130-F130,TODAY()-F130))</x:f>
      </x:c>
      <x:c r="K130" t="str">
        <x:f>IF(A130="","",IF(L130&lt;&gt;"","Cleared",IF(AND(I130&lt;&gt;"",I130&lt;TODAY()),"Past Expected Clear","Open")))</x:f>
      </x:c>
      <x:c r="L130" s="5" t="n"/>
    </x:row>
    <x:row r="131">
      <x:c r="F131" s="5" t="n"/>
      <x:c r="G131" s="4" t="n"/>
      <x:c r="I131" s="5" t="n"/>
      <x:c r="J131" t="str">
        <x:f>IF(F131="","",IF(L131&lt;&gt;"",L131-F131,TODAY()-F131))</x:f>
      </x:c>
      <x:c r="K131" t="str">
        <x:f>IF(A131="","",IF(L131&lt;&gt;"","Cleared",IF(AND(I131&lt;&gt;"",I131&lt;TODAY()),"Past Expected Clear","Open")))</x:f>
      </x:c>
      <x:c r="L131" s="5" t="n"/>
    </x:row>
    <x:row r="132">
      <x:c r="F132" s="5" t="n"/>
      <x:c r="G132" s="4" t="n"/>
      <x:c r="I132" s="5" t="n"/>
      <x:c r="J132" t="str">
        <x:f>IF(F132="","",IF(L132&lt;&gt;"",L132-F132,TODAY()-F132))</x:f>
      </x:c>
      <x:c r="K132" t="str">
        <x:f>IF(A132="","",IF(L132&lt;&gt;"","Cleared",IF(AND(I132&lt;&gt;"",I132&lt;TODAY()),"Past Expected Clear","Open")))</x:f>
      </x:c>
      <x:c r="L132" s="5" t="n"/>
    </x:row>
    <x:row r="133">
      <x:c r="F133" s="5" t="n"/>
      <x:c r="G133" s="4" t="n"/>
      <x:c r="I133" s="5" t="n"/>
      <x:c r="J133" t="str">
        <x:f>IF(F133="","",IF(L133&lt;&gt;"",L133-F133,TODAY()-F133))</x:f>
      </x:c>
      <x:c r="K133" t="str">
        <x:f>IF(A133="","",IF(L133&lt;&gt;"","Cleared",IF(AND(I133&lt;&gt;"",I133&lt;TODAY()),"Past Expected Clear","Open")))</x:f>
      </x:c>
      <x:c r="L133" s="5" t="n"/>
    </x:row>
    <x:row r="134">
      <x:c r="F134" s="5" t="n"/>
      <x:c r="G134" s="4" t="n"/>
      <x:c r="I134" s="5" t="n"/>
      <x:c r="J134" t="str">
        <x:f>IF(F134="","",IF(L134&lt;&gt;"",L134-F134,TODAY()-F134))</x:f>
      </x:c>
      <x:c r="K134" t="str">
        <x:f>IF(A134="","",IF(L134&lt;&gt;"","Cleared",IF(AND(I134&lt;&gt;"",I134&lt;TODAY()),"Past Expected Clear","Open")))</x:f>
      </x:c>
      <x:c r="L134" s="5" t="n"/>
    </x:row>
    <x:row r="135">
      <x:c r="F135" s="5" t="n"/>
      <x:c r="G135" s="4" t="n"/>
      <x:c r="I135" s="5" t="n"/>
      <x:c r="J135" t="str">
        <x:f>IF(F135="","",IF(L135&lt;&gt;"",L135-F135,TODAY()-F135))</x:f>
      </x:c>
      <x:c r="K135" t="str">
        <x:f>IF(A135="","",IF(L135&lt;&gt;"","Cleared",IF(AND(I135&lt;&gt;"",I135&lt;TODAY()),"Past Expected Clear","Open")))</x:f>
      </x:c>
      <x:c r="L135" s="5" t="n"/>
    </x:row>
    <x:row r="136">
      <x:c r="F136" s="5" t="n"/>
      <x:c r="G136" s="4" t="n"/>
      <x:c r="I136" s="5" t="n"/>
      <x:c r="J136" t="str">
        <x:f>IF(F136="","",IF(L136&lt;&gt;"",L136-F136,TODAY()-F136))</x:f>
      </x:c>
      <x:c r="K136" t="str">
        <x:f>IF(A136="","",IF(L136&lt;&gt;"","Cleared",IF(AND(I136&lt;&gt;"",I136&lt;TODAY()),"Past Expected Clear","Open")))</x:f>
      </x:c>
      <x:c r="L136" s="5" t="n"/>
    </x:row>
    <x:row r="137">
      <x:c r="F137" s="5" t="n"/>
      <x:c r="G137" s="4" t="n"/>
      <x:c r="I137" s="5" t="n"/>
      <x:c r="J137" t="str">
        <x:f>IF(F137="","",IF(L137&lt;&gt;"",L137-F137,TODAY()-F137))</x:f>
      </x:c>
      <x:c r="K137" t="str">
        <x:f>IF(A137="","",IF(L137&lt;&gt;"","Cleared",IF(AND(I137&lt;&gt;"",I137&lt;TODAY()),"Past Expected Clear","Open")))</x:f>
      </x:c>
      <x:c r="L137" s="5" t="n"/>
    </x:row>
    <x:row r="138">
      <x:c r="F138" s="5" t="n"/>
      <x:c r="G138" s="4" t="n"/>
      <x:c r="I138" s="5" t="n"/>
      <x:c r="J138" t="str">
        <x:f>IF(F138="","",IF(L138&lt;&gt;"",L138-F138,TODAY()-F138))</x:f>
      </x:c>
      <x:c r="K138" t="str">
        <x:f>IF(A138="","",IF(L138&lt;&gt;"","Cleared",IF(AND(I138&lt;&gt;"",I138&lt;TODAY()),"Past Expected Clear","Open")))</x:f>
      </x:c>
      <x:c r="L138" s="5" t="n"/>
    </x:row>
    <x:row r="139">
      <x:c r="F139" s="5" t="n"/>
      <x:c r="G139" s="4" t="n"/>
      <x:c r="I139" s="5" t="n"/>
      <x:c r="J139" t="str">
        <x:f>IF(F139="","",IF(L139&lt;&gt;"",L139-F139,TODAY()-F139))</x:f>
      </x:c>
      <x:c r="K139" t="str">
        <x:f>IF(A139="","",IF(L139&lt;&gt;"","Cleared",IF(AND(I139&lt;&gt;"",I139&lt;TODAY()),"Past Expected Clear","Open")))</x:f>
      </x:c>
      <x:c r="L139" s="5" t="n"/>
    </x:row>
    <x:row r="140">
      <x:c r="F140" s="5" t="n"/>
      <x:c r="G140" s="4" t="n"/>
      <x:c r="I140" s="5" t="n"/>
      <x:c r="J140" t="str">
        <x:f>IF(F140="","",IF(L140&lt;&gt;"",L140-F140,TODAY()-F140))</x:f>
      </x:c>
      <x:c r="K140" t="str">
        <x:f>IF(A140="","",IF(L140&lt;&gt;"","Cleared",IF(AND(I140&lt;&gt;"",I140&lt;TODAY()),"Past Expected Clear","Open")))</x:f>
      </x:c>
      <x:c r="L140" s="5" t="n"/>
    </x:row>
    <x:row r="141">
      <x:c r="F141" s="5" t="n"/>
      <x:c r="G141" s="4" t="n"/>
      <x:c r="I141" s="5" t="n"/>
      <x:c r="J141" t="str">
        <x:f>IF(F141="","",IF(L141&lt;&gt;"",L141-F141,TODAY()-F141))</x:f>
      </x:c>
      <x:c r="K141" t="str">
        <x:f>IF(A141="","",IF(L141&lt;&gt;"","Cleared",IF(AND(I141&lt;&gt;"",I141&lt;TODAY()),"Past Expected Clear","Open")))</x:f>
      </x:c>
      <x:c r="L141" s="5" t="n"/>
    </x:row>
    <x:row r="142">
      <x:c r="F142" s="5" t="n"/>
      <x:c r="G142" s="4" t="n"/>
      <x:c r="I142" s="5" t="n"/>
      <x:c r="J142" t="str">
        <x:f>IF(F142="","",IF(L142&lt;&gt;"",L142-F142,TODAY()-F142))</x:f>
      </x:c>
      <x:c r="K142" t="str">
        <x:f>IF(A142="","",IF(L142&lt;&gt;"","Cleared",IF(AND(I142&lt;&gt;"",I142&lt;TODAY()),"Past Expected Clear","Open")))</x:f>
      </x:c>
      <x:c r="L142" s="5" t="n"/>
    </x:row>
    <x:row r="143">
      <x:c r="F143" s="5" t="n"/>
      <x:c r="G143" s="4" t="n"/>
      <x:c r="I143" s="5" t="n"/>
      <x:c r="J143" t="str">
        <x:f>IF(F143="","",IF(L143&lt;&gt;"",L143-F143,TODAY()-F143))</x:f>
      </x:c>
      <x:c r="K143" t="str">
        <x:f>IF(A143="","",IF(L143&lt;&gt;"","Cleared",IF(AND(I143&lt;&gt;"",I143&lt;TODAY()),"Past Expected Clear","Open")))</x:f>
      </x:c>
      <x:c r="L143" s="5" t="n"/>
    </x:row>
    <x:row r="144">
      <x:c r="F144" s="5" t="n"/>
      <x:c r="G144" s="4" t="n"/>
      <x:c r="I144" s="5" t="n"/>
      <x:c r="J144" t="str">
        <x:f>IF(F144="","",IF(L144&lt;&gt;"",L144-F144,TODAY()-F144))</x:f>
      </x:c>
      <x:c r="K144" t="str">
        <x:f>IF(A144="","",IF(L144&lt;&gt;"","Cleared",IF(AND(I144&lt;&gt;"",I144&lt;TODAY()),"Past Expected Clear","Open")))</x:f>
      </x:c>
      <x:c r="L144" s="5" t="n"/>
    </x:row>
    <x:row r="145">
      <x:c r="F145" s="5" t="n"/>
      <x:c r="G145" s="4" t="n"/>
      <x:c r="I145" s="5" t="n"/>
      <x:c r="J145" t="str">
        <x:f>IF(F145="","",IF(L145&lt;&gt;"",L145-F145,TODAY()-F145))</x:f>
      </x:c>
      <x:c r="K145" t="str">
        <x:f>IF(A145="","",IF(L145&lt;&gt;"","Cleared",IF(AND(I145&lt;&gt;"",I145&lt;TODAY()),"Past Expected Clear","Open")))</x:f>
      </x:c>
      <x:c r="L145" s="5" t="n"/>
    </x:row>
    <x:row r="146">
      <x:c r="F146" s="5" t="n"/>
      <x:c r="G146" s="4" t="n"/>
      <x:c r="I146" s="5" t="n"/>
      <x:c r="J146" t="str">
        <x:f>IF(F146="","",IF(L146&lt;&gt;"",L146-F146,TODAY()-F146))</x:f>
      </x:c>
      <x:c r="K146" t="str">
        <x:f>IF(A146="","",IF(L146&lt;&gt;"","Cleared",IF(AND(I146&lt;&gt;"",I146&lt;TODAY()),"Past Expected Clear","Open")))</x:f>
      </x:c>
      <x:c r="L146" s="5" t="n"/>
    </x:row>
    <x:row r="147">
      <x:c r="F147" s="5" t="n"/>
      <x:c r="G147" s="4" t="n"/>
      <x:c r="I147" s="5" t="n"/>
      <x:c r="J147" t="str">
        <x:f>IF(F147="","",IF(L147&lt;&gt;"",L147-F147,TODAY()-F147))</x:f>
      </x:c>
      <x:c r="K147" t="str">
        <x:f>IF(A147="","",IF(L147&lt;&gt;"","Cleared",IF(AND(I147&lt;&gt;"",I147&lt;TODAY()),"Past Expected Clear","Open")))</x:f>
      </x:c>
      <x:c r="L147" s="5" t="n"/>
    </x:row>
    <x:row r="148">
      <x:c r="F148" s="5" t="n"/>
      <x:c r="G148" s="4" t="n"/>
      <x:c r="I148" s="5" t="n"/>
      <x:c r="J148" t="str">
        <x:f>IF(F148="","",IF(L148&lt;&gt;"",L148-F148,TODAY()-F148))</x:f>
      </x:c>
      <x:c r="K148" t="str">
        <x:f>IF(A148="","",IF(L148&lt;&gt;"","Cleared",IF(AND(I148&lt;&gt;"",I148&lt;TODAY()),"Past Expected Clear","Open")))</x:f>
      </x:c>
      <x:c r="L148" s="5" t="n"/>
    </x:row>
    <x:row r="149">
      <x:c r="F149" s="5" t="n"/>
      <x:c r="G149" s="4" t="n"/>
      <x:c r="I149" s="5" t="n"/>
      <x:c r="J149" t="str">
        <x:f>IF(F149="","",IF(L149&lt;&gt;"",L149-F149,TODAY()-F149))</x:f>
      </x:c>
      <x:c r="K149" t="str">
        <x:f>IF(A149="","",IF(L149&lt;&gt;"","Cleared",IF(AND(I149&lt;&gt;"",I149&lt;TODAY()),"Past Expected Clear","Open")))</x:f>
      </x:c>
      <x:c r="L149" s="5" t="n"/>
    </x:row>
    <x:row r="150">
      <x:c r="F150" s="5" t="n"/>
      <x:c r="G150" s="4" t="n"/>
      <x:c r="I150" s="5" t="n"/>
      <x:c r="J150" t="str">
        <x:f>IF(F150="","",IF(L150&lt;&gt;"",L150-F150,TODAY()-F150))</x:f>
      </x:c>
      <x:c r="K150" t="str">
        <x:f>IF(A150="","",IF(L150&lt;&gt;"","Cleared",IF(AND(I150&lt;&gt;"",I150&lt;TODAY()),"Past Expected Clear","Open")))</x:f>
      </x:c>
      <x:c r="L150" s="5" t="n"/>
    </x:row>
    <x:row r="151">
      <x:c r="F151" s="5" t="n"/>
      <x:c r="G151" s="4" t="n"/>
      <x:c r="I151" s="5" t="n"/>
      <x:c r="J151" t="str">
        <x:f>IF(F151="","",IF(L151&lt;&gt;"",L151-F151,TODAY()-F151))</x:f>
      </x:c>
      <x:c r="K151" t="str">
        <x:f>IF(A151="","",IF(L151&lt;&gt;"","Cleared",IF(AND(I151&lt;&gt;"",I151&lt;TODAY()),"Past Expected Clear","Open")))</x:f>
      </x:c>
      <x:c r="L151" s="5" t="n"/>
    </x:row>
    <x:row r="152">
      <x:c r="F152" s="5" t="n"/>
      <x:c r="G152" s="4" t="n"/>
      <x:c r="I152" s="5" t="n"/>
      <x:c r="J152" t="str">
        <x:f>IF(F152="","",IF(L152&lt;&gt;"",L152-F152,TODAY()-F152))</x:f>
      </x:c>
      <x:c r="K152" t="str">
        <x:f>IF(A152="","",IF(L152&lt;&gt;"","Cleared",IF(AND(I152&lt;&gt;"",I152&lt;TODAY()),"Past Expected Clear","Open")))</x:f>
      </x:c>
      <x:c r="L152" s="5" t="n"/>
    </x:row>
    <x:row r="153">
      <x:c r="F153" s="5" t="n"/>
      <x:c r="G153" s="4" t="n"/>
      <x:c r="I153" s="5" t="n"/>
      <x:c r="J153" t="str">
        <x:f>IF(F153="","",IF(L153&lt;&gt;"",L153-F153,TODAY()-F153))</x:f>
      </x:c>
      <x:c r="K153" t="str">
        <x:f>IF(A153="","",IF(L153&lt;&gt;"","Cleared",IF(AND(I153&lt;&gt;"",I153&lt;TODAY()),"Past Expected Clear","Open")))</x:f>
      </x:c>
      <x:c r="L153" s="5" t="n"/>
    </x:row>
    <x:row r="154">
      <x:c r="F154" s="5" t="n"/>
      <x:c r="G154" s="4" t="n"/>
      <x:c r="I154" s="5" t="n"/>
      <x:c r="J154" t="str">
        <x:f>IF(F154="","",IF(L154&lt;&gt;"",L154-F154,TODAY()-F154))</x:f>
      </x:c>
      <x:c r="K154" t="str">
        <x:f>IF(A154="","",IF(L154&lt;&gt;"","Cleared",IF(AND(I154&lt;&gt;"",I154&lt;TODAY()),"Past Expected Clear","Open")))</x:f>
      </x:c>
      <x:c r="L154" s="5" t="n"/>
    </x:row>
    <x:row r="155">
      <x:c r="F155" s="5" t="n"/>
      <x:c r="G155" s="4" t="n"/>
      <x:c r="I155" s="5" t="n"/>
      <x:c r="J155" t="str">
        <x:f>IF(F155="","",IF(L155&lt;&gt;"",L155-F155,TODAY()-F155))</x:f>
      </x:c>
      <x:c r="K155" t="str">
        <x:f>IF(A155="","",IF(L155&lt;&gt;"","Cleared",IF(AND(I155&lt;&gt;"",I155&lt;TODAY()),"Past Expected Clear","Open")))</x:f>
      </x:c>
      <x:c r="L155" s="5" t="n"/>
    </x:row>
    <x:row r="156">
      <x:c r="F156" s="5" t="n"/>
      <x:c r="G156" s="4" t="n"/>
      <x:c r="I156" s="5" t="n"/>
      <x:c r="J156" t="str">
        <x:f>IF(F156="","",IF(L156&lt;&gt;"",L156-F156,TODAY()-F156))</x:f>
      </x:c>
      <x:c r="K156" t="str">
        <x:f>IF(A156="","",IF(L156&lt;&gt;"","Cleared",IF(AND(I156&lt;&gt;"",I156&lt;TODAY()),"Past Expected Clear","Open")))</x:f>
      </x:c>
      <x:c r="L156" s="5" t="n"/>
    </x:row>
    <x:row r="157">
      <x:c r="F157" s="5" t="n"/>
      <x:c r="G157" s="4" t="n"/>
      <x:c r="I157" s="5" t="n"/>
      <x:c r="J157" t="str">
        <x:f>IF(F157="","",IF(L157&lt;&gt;"",L157-F157,TODAY()-F157))</x:f>
      </x:c>
      <x:c r="K157" t="str">
        <x:f>IF(A157="","",IF(L157&lt;&gt;"","Cleared",IF(AND(I157&lt;&gt;"",I157&lt;TODAY()),"Past Expected Clear","Open")))</x:f>
      </x:c>
      <x:c r="L157" s="5" t="n"/>
    </x:row>
    <x:row r="158">
      <x:c r="F158" s="5" t="n"/>
      <x:c r="G158" s="4" t="n"/>
      <x:c r="I158" s="5" t="n"/>
      <x:c r="J158" t="str">
        <x:f>IF(F158="","",IF(L158&lt;&gt;"",L158-F158,TODAY()-F158))</x:f>
      </x:c>
      <x:c r="K158" t="str">
        <x:f>IF(A158="","",IF(L158&lt;&gt;"","Cleared",IF(AND(I158&lt;&gt;"",I158&lt;TODAY()),"Past Expected Clear","Open")))</x:f>
      </x:c>
      <x:c r="L158" s="5" t="n"/>
    </x:row>
    <x:row r="159">
      <x:c r="F159" s="5" t="n"/>
      <x:c r="G159" s="4" t="n"/>
      <x:c r="I159" s="5" t="n"/>
      <x:c r="J159" t="str">
        <x:f>IF(F159="","",IF(L159&lt;&gt;"",L159-F159,TODAY()-F159))</x:f>
      </x:c>
      <x:c r="K159" t="str">
        <x:f>IF(A159="","",IF(L159&lt;&gt;"","Cleared",IF(AND(I159&lt;&gt;"",I159&lt;TODAY()),"Past Expected Clear","Open")))</x:f>
      </x:c>
      <x:c r="L159" s="5" t="n"/>
    </x:row>
    <x:row r="160">
      <x:c r="F160" s="5" t="n"/>
      <x:c r="G160" s="4" t="n"/>
      <x:c r="I160" s="5" t="n"/>
      <x:c r="J160" t="str">
        <x:f>IF(F160="","",IF(L160&lt;&gt;"",L160-F160,TODAY()-F160))</x:f>
      </x:c>
      <x:c r="K160" t="str">
        <x:f>IF(A160="","",IF(L160&lt;&gt;"","Cleared",IF(AND(I160&lt;&gt;"",I160&lt;TODAY()),"Past Expected Clear","Open")))</x:f>
      </x:c>
      <x:c r="L160" s="5" t="n"/>
    </x:row>
    <x:row r="161">
      <x:c r="F161" s="5" t="n"/>
      <x:c r="G161" s="4" t="n"/>
      <x:c r="I161" s="5" t="n"/>
      <x:c r="J161" t="str">
        <x:f>IF(F161="","",IF(L161&lt;&gt;"",L161-F161,TODAY()-F161))</x:f>
      </x:c>
      <x:c r="K161" t="str">
        <x:f>IF(A161="","",IF(L161&lt;&gt;"","Cleared",IF(AND(I161&lt;&gt;"",I161&lt;TODAY()),"Past Expected Clear","Open")))</x:f>
      </x:c>
      <x:c r="L161" s="5" t="n"/>
    </x:row>
    <x:row r="162">
      <x:c r="F162" s="5" t="n"/>
      <x:c r="G162" s="4" t="n"/>
      <x:c r="I162" s="5" t="n"/>
      <x:c r="J162" t="str">
        <x:f>IF(F162="","",IF(L162&lt;&gt;"",L162-F162,TODAY()-F162))</x:f>
      </x:c>
      <x:c r="K162" t="str">
        <x:f>IF(A162="","",IF(L162&lt;&gt;"","Cleared",IF(AND(I162&lt;&gt;"",I162&lt;TODAY()),"Past Expected Clear","Open")))</x:f>
      </x:c>
      <x:c r="L162" s="5" t="n"/>
    </x:row>
    <x:row r="163">
      <x:c r="F163" s="5" t="n"/>
      <x:c r="G163" s="4" t="n"/>
      <x:c r="I163" s="5" t="n"/>
      <x:c r="J163" t="str">
        <x:f>IF(F163="","",IF(L163&lt;&gt;"",L163-F163,TODAY()-F163))</x:f>
      </x:c>
      <x:c r="K163" t="str">
        <x:f>IF(A163="","",IF(L163&lt;&gt;"","Cleared",IF(AND(I163&lt;&gt;"",I163&lt;TODAY()),"Past Expected Clear","Open")))</x:f>
      </x:c>
      <x:c r="L163" s="5" t="n"/>
    </x:row>
    <x:row r="164">
      <x:c r="F164" s="5" t="n"/>
      <x:c r="G164" s="4" t="n"/>
      <x:c r="I164" s="5" t="n"/>
      <x:c r="J164" t="str">
        <x:f>IF(F164="","",IF(L164&lt;&gt;"",L164-F164,TODAY()-F164))</x:f>
      </x:c>
      <x:c r="K164" t="str">
        <x:f>IF(A164="","",IF(L164&lt;&gt;"","Cleared",IF(AND(I164&lt;&gt;"",I164&lt;TODAY()),"Past Expected Clear","Open")))</x:f>
      </x:c>
      <x:c r="L164" s="5" t="n"/>
    </x:row>
    <x:row r="165">
      <x:c r="F165" s="5" t="n"/>
      <x:c r="G165" s="4" t="n"/>
      <x:c r="I165" s="5" t="n"/>
      <x:c r="J165" t="str">
        <x:f>IF(F165="","",IF(L165&lt;&gt;"",L165-F165,TODAY()-F165))</x:f>
      </x:c>
      <x:c r="K165" t="str">
        <x:f>IF(A165="","",IF(L165&lt;&gt;"","Cleared",IF(AND(I165&lt;&gt;"",I165&lt;TODAY()),"Past Expected Clear","Open")))</x:f>
      </x:c>
      <x:c r="L165" s="5" t="n"/>
    </x:row>
    <x:row r="166">
      <x:c r="F166" s="5" t="n"/>
      <x:c r="G166" s="4" t="n"/>
      <x:c r="I166" s="5" t="n"/>
      <x:c r="J166" t="str">
        <x:f>IF(F166="","",IF(L166&lt;&gt;"",L166-F166,TODAY()-F166))</x:f>
      </x:c>
      <x:c r="K166" t="str">
        <x:f>IF(A166="","",IF(L166&lt;&gt;"","Cleared",IF(AND(I166&lt;&gt;"",I166&lt;TODAY()),"Past Expected Clear","Open")))</x:f>
      </x:c>
      <x:c r="L166" s="5" t="n"/>
    </x:row>
    <x:row r="167">
      <x:c r="F167" s="5" t="n"/>
      <x:c r="G167" s="4" t="n"/>
      <x:c r="I167" s="5" t="n"/>
      <x:c r="J167" t="str">
        <x:f>IF(F167="","",IF(L167&lt;&gt;"",L167-F167,TODAY()-F167))</x:f>
      </x:c>
      <x:c r="K167" t="str">
        <x:f>IF(A167="","",IF(L167&lt;&gt;"","Cleared",IF(AND(I167&lt;&gt;"",I167&lt;TODAY()),"Past Expected Clear","Open")))</x:f>
      </x:c>
      <x:c r="L167" s="5" t="n"/>
    </x:row>
    <x:row r="168">
      <x:c r="F168" s="5" t="n"/>
      <x:c r="G168" s="4" t="n"/>
      <x:c r="I168" s="5" t="n"/>
      <x:c r="J168" t="str">
        <x:f>IF(F168="","",IF(L168&lt;&gt;"",L168-F168,TODAY()-F168))</x:f>
      </x:c>
      <x:c r="K168" t="str">
        <x:f>IF(A168="","",IF(L168&lt;&gt;"","Cleared",IF(AND(I168&lt;&gt;"",I168&lt;TODAY()),"Past Expected Clear","Open")))</x:f>
      </x:c>
      <x:c r="L168" s="5" t="n"/>
    </x:row>
    <x:row r="169">
      <x:c r="F169" s="5" t="n"/>
      <x:c r="G169" s="4" t="n"/>
      <x:c r="I169" s="5" t="n"/>
      <x:c r="J169" t="str">
        <x:f>IF(F169="","",IF(L169&lt;&gt;"",L169-F169,TODAY()-F169))</x:f>
      </x:c>
      <x:c r="K169" t="str">
        <x:f>IF(A169="","",IF(L169&lt;&gt;"","Cleared",IF(AND(I169&lt;&gt;"",I169&lt;TODAY()),"Past Expected Clear","Open")))</x:f>
      </x:c>
      <x:c r="L169" s="5" t="n"/>
    </x:row>
    <x:row r="170">
      <x:c r="F170" s="5" t="n"/>
      <x:c r="G170" s="4" t="n"/>
      <x:c r="I170" s="5" t="n"/>
      <x:c r="J170" t="str">
        <x:f>IF(F170="","",IF(L170&lt;&gt;"",L170-F170,TODAY()-F170))</x:f>
      </x:c>
      <x:c r="K170" t="str">
        <x:f>IF(A170="","",IF(L170&lt;&gt;"","Cleared",IF(AND(I170&lt;&gt;"",I170&lt;TODAY()),"Past Expected Clear","Open")))</x:f>
      </x:c>
      <x:c r="L170" s="5" t="n"/>
    </x:row>
    <x:row r="171">
      <x:c r="F171" s="5" t="n"/>
      <x:c r="G171" s="4" t="n"/>
      <x:c r="I171" s="5" t="n"/>
      <x:c r="J171" t="str">
        <x:f>IF(F171="","",IF(L171&lt;&gt;"",L171-F171,TODAY()-F171))</x:f>
      </x:c>
      <x:c r="K171" t="str">
        <x:f>IF(A171="","",IF(L171&lt;&gt;"","Cleared",IF(AND(I171&lt;&gt;"",I171&lt;TODAY()),"Past Expected Clear","Open")))</x:f>
      </x:c>
      <x:c r="L171" s="5" t="n"/>
    </x:row>
    <x:row r="172">
      <x:c r="F172" s="5" t="n"/>
      <x:c r="G172" s="4" t="n"/>
      <x:c r="I172" s="5" t="n"/>
      <x:c r="J172" t="str">
        <x:f>IF(F172="","",IF(L172&lt;&gt;"",L172-F172,TODAY()-F172))</x:f>
      </x:c>
      <x:c r="K172" t="str">
        <x:f>IF(A172="","",IF(L172&lt;&gt;"","Cleared",IF(AND(I172&lt;&gt;"",I172&lt;TODAY()),"Past Expected Clear","Open")))</x:f>
      </x:c>
      <x:c r="L172" s="5" t="n"/>
    </x:row>
    <x:row r="173">
      <x:c r="F173" s="5" t="n"/>
      <x:c r="G173" s="4" t="n"/>
      <x:c r="I173" s="5" t="n"/>
      <x:c r="J173" t="str">
        <x:f>IF(F173="","",IF(L173&lt;&gt;"",L173-F173,TODAY()-F173))</x:f>
      </x:c>
      <x:c r="K173" t="str">
        <x:f>IF(A173="","",IF(L173&lt;&gt;"","Cleared",IF(AND(I173&lt;&gt;"",I173&lt;TODAY()),"Past Expected Clear","Open")))</x:f>
      </x:c>
      <x:c r="L173" s="5" t="n"/>
    </x:row>
    <x:row r="174">
      <x:c r="F174" s="5" t="n"/>
      <x:c r="G174" s="4" t="n"/>
      <x:c r="I174" s="5" t="n"/>
      <x:c r="J174" t="str">
        <x:f>IF(F174="","",IF(L174&lt;&gt;"",L174-F174,TODAY()-F174))</x:f>
      </x:c>
      <x:c r="K174" t="str">
        <x:f>IF(A174="","",IF(L174&lt;&gt;"","Cleared",IF(AND(I174&lt;&gt;"",I174&lt;TODAY()),"Past Expected Clear","Open")))</x:f>
      </x:c>
      <x:c r="L174" s="5" t="n"/>
    </x:row>
    <x:row r="175">
      <x:c r="F175" s="5" t="n"/>
      <x:c r="G175" s="4" t="n"/>
      <x:c r="I175" s="5" t="n"/>
      <x:c r="J175" t="str">
        <x:f>IF(F175="","",IF(L175&lt;&gt;"",L175-F175,TODAY()-F175))</x:f>
      </x:c>
      <x:c r="K175" t="str">
        <x:f>IF(A175="","",IF(L175&lt;&gt;"","Cleared",IF(AND(I175&lt;&gt;"",I175&lt;TODAY()),"Past Expected Clear","Open")))</x:f>
      </x:c>
      <x:c r="L175" s="5" t="n"/>
    </x:row>
    <x:row r="176">
      <x:c r="F176" s="5" t="n"/>
      <x:c r="G176" s="4" t="n"/>
      <x:c r="I176" s="5" t="n"/>
      <x:c r="J176" t="str">
        <x:f>IF(F176="","",IF(L176&lt;&gt;"",L176-F176,TODAY()-F176))</x:f>
      </x:c>
      <x:c r="K176" t="str">
        <x:f>IF(A176="","",IF(L176&lt;&gt;"","Cleared",IF(AND(I176&lt;&gt;"",I176&lt;TODAY()),"Past Expected Clear","Open")))</x:f>
      </x:c>
      <x:c r="L176" s="5" t="n"/>
    </x:row>
    <x:row r="177">
      <x:c r="F177" s="5" t="n"/>
      <x:c r="G177" s="4" t="n"/>
      <x:c r="I177" s="5" t="n"/>
      <x:c r="J177" t="str">
        <x:f>IF(F177="","",IF(L177&lt;&gt;"",L177-F177,TODAY()-F177))</x:f>
      </x:c>
      <x:c r="K177" t="str">
        <x:f>IF(A177="","",IF(L177&lt;&gt;"","Cleared",IF(AND(I177&lt;&gt;"",I177&lt;TODAY()),"Past Expected Clear","Open")))</x:f>
      </x:c>
      <x:c r="L177" s="5" t="n"/>
    </x:row>
    <x:row r="178">
      <x:c r="F178" s="5" t="n"/>
      <x:c r="G178" s="4" t="n"/>
      <x:c r="I178" s="5" t="n"/>
      <x:c r="J178" t="str">
        <x:f>IF(F178="","",IF(L178&lt;&gt;"",L178-F178,TODAY()-F178))</x:f>
      </x:c>
      <x:c r="K178" t="str">
        <x:f>IF(A178="","",IF(L178&lt;&gt;"","Cleared",IF(AND(I178&lt;&gt;"",I178&lt;TODAY()),"Past Expected Clear","Open")))</x:f>
      </x:c>
      <x:c r="L178" s="5" t="n"/>
    </x:row>
    <x:row r="179">
      <x:c r="F179" s="5" t="n"/>
      <x:c r="G179" s="4" t="n"/>
      <x:c r="I179" s="5" t="n"/>
      <x:c r="J179" t="str">
        <x:f>IF(F179="","",IF(L179&lt;&gt;"",L179-F179,TODAY()-F179))</x:f>
      </x:c>
      <x:c r="K179" t="str">
        <x:f>IF(A179="","",IF(L179&lt;&gt;"","Cleared",IF(AND(I179&lt;&gt;"",I179&lt;TODAY()),"Past Expected Clear","Open")))</x:f>
      </x:c>
      <x:c r="L179" s="5" t="n"/>
    </x:row>
    <x:row r="180">
      <x:c r="F180" s="5" t="n"/>
      <x:c r="G180" s="4" t="n"/>
      <x:c r="I180" s="5" t="n"/>
      <x:c r="J180" t="str">
        <x:f>IF(F180="","",IF(L180&lt;&gt;"",L180-F180,TODAY()-F180))</x:f>
      </x:c>
      <x:c r="K180" t="str">
        <x:f>IF(A180="","",IF(L180&lt;&gt;"","Cleared",IF(AND(I180&lt;&gt;"",I180&lt;TODAY()),"Past Expected Clear","Open")))</x:f>
      </x:c>
      <x:c r="L180" s="5" t="n"/>
    </x:row>
    <x:row r="181">
      <x:c r="F181" s="5" t="n"/>
      <x:c r="G181" s="4" t="n"/>
      <x:c r="I181" s="5" t="n"/>
      <x:c r="J181" t="str">
        <x:f>IF(F181="","",IF(L181&lt;&gt;"",L181-F181,TODAY()-F181))</x:f>
      </x:c>
      <x:c r="K181" t="str">
        <x:f>IF(A181="","",IF(L181&lt;&gt;"","Cleared",IF(AND(I181&lt;&gt;"",I181&lt;TODAY()),"Past Expected Clear","Open")))</x:f>
      </x:c>
      <x:c r="L181" s="5" t="n"/>
    </x:row>
    <x:row r="182">
      <x:c r="F182" s="5" t="n"/>
      <x:c r="G182" s="4" t="n"/>
      <x:c r="I182" s="5" t="n"/>
      <x:c r="J182" t="str">
        <x:f>IF(F182="","",IF(L182&lt;&gt;"",L182-F182,TODAY()-F182))</x:f>
      </x:c>
      <x:c r="K182" t="str">
        <x:f>IF(A182="","",IF(L182&lt;&gt;"","Cleared",IF(AND(I182&lt;&gt;"",I182&lt;TODAY()),"Past Expected Clear","Open")))</x:f>
      </x:c>
      <x:c r="L182" s="5" t="n"/>
    </x:row>
    <x:row r="183">
      <x:c r="F183" s="5" t="n"/>
      <x:c r="G183" s="4" t="n"/>
      <x:c r="I183" s="5" t="n"/>
      <x:c r="J183" t="str">
        <x:f>IF(F183="","",IF(L183&lt;&gt;"",L183-F183,TODAY()-F183))</x:f>
      </x:c>
      <x:c r="K183" t="str">
        <x:f>IF(A183="","",IF(L183&lt;&gt;"","Cleared",IF(AND(I183&lt;&gt;"",I183&lt;TODAY()),"Past Expected Clear","Open")))</x:f>
      </x:c>
      <x:c r="L183" s="5" t="n"/>
    </x:row>
    <x:row r="184">
      <x:c r="F184" s="5" t="n"/>
      <x:c r="G184" s="4" t="n"/>
      <x:c r="I184" s="5" t="n"/>
      <x:c r="J184" t="str">
        <x:f>IF(F184="","",IF(L184&lt;&gt;"",L184-F184,TODAY()-F184))</x:f>
      </x:c>
      <x:c r="K184" t="str">
        <x:f>IF(A184="","",IF(L184&lt;&gt;"","Cleared",IF(AND(I184&lt;&gt;"",I184&lt;TODAY()),"Past Expected Clear","Open")))</x:f>
      </x:c>
      <x:c r="L184" s="5" t="n"/>
    </x:row>
    <x:row r="185">
      <x:c r="F185" s="5" t="n"/>
      <x:c r="G185" s="4" t="n"/>
      <x:c r="I185" s="5" t="n"/>
      <x:c r="J185" t="str">
        <x:f>IF(F185="","",IF(L185&lt;&gt;"",L185-F185,TODAY()-F185))</x:f>
      </x:c>
      <x:c r="K185" t="str">
        <x:f>IF(A185="","",IF(L185&lt;&gt;"","Cleared",IF(AND(I185&lt;&gt;"",I185&lt;TODAY()),"Past Expected Clear","Open")))</x:f>
      </x:c>
      <x:c r="L185" s="5" t="n"/>
    </x:row>
    <x:row r="186">
      <x:c r="F186" s="5" t="n"/>
      <x:c r="G186" s="4" t="n"/>
      <x:c r="I186" s="5" t="n"/>
      <x:c r="J186" t="str">
        <x:f>IF(F186="","",IF(L186&lt;&gt;"",L186-F186,TODAY()-F186))</x:f>
      </x:c>
      <x:c r="K186" t="str">
        <x:f>IF(A186="","",IF(L186&lt;&gt;"","Cleared",IF(AND(I186&lt;&gt;"",I186&lt;TODAY()),"Past Expected Clear","Open")))</x:f>
      </x:c>
      <x:c r="L186" s="5" t="n"/>
    </x:row>
    <x:row r="187">
      <x:c r="F187" s="5" t="n"/>
      <x:c r="G187" s="4" t="n"/>
      <x:c r="I187" s="5" t="n"/>
      <x:c r="J187" t="str">
        <x:f>IF(F187="","",IF(L187&lt;&gt;"",L187-F187,TODAY()-F187))</x:f>
      </x:c>
      <x:c r="K187" t="str">
        <x:f>IF(A187="","",IF(L187&lt;&gt;"","Cleared",IF(AND(I187&lt;&gt;"",I187&lt;TODAY()),"Past Expected Clear","Open")))</x:f>
      </x:c>
      <x:c r="L187" s="5" t="n"/>
    </x:row>
    <x:row r="188">
      <x:c r="F188" s="5" t="n"/>
      <x:c r="G188" s="4" t="n"/>
      <x:c r="I188" s="5" t="n"/>
      <x:c r="J188" t="str">
        <x:f>IF(F188="","",IF(L188&lt;&gt;"",L188-F188,TODAY()-F188))</x:f>
      </x:c>
      <x:c r="K188" t="str">
        <x:f>IF(A188="","",IF(L188&lt;&gt;"","Cleared",IF(AND(I188&lt;&gt;"",I188&lt;TODAY()),"Past Expected Clear","Open")))</x:f>
      </x:c>
      <x:c r="L188" s="5" t="n"/>
    </x:row>
    <x:row r="189">
      <x:c r="F189" s="5" t="n"/>
      <x:c r="G189" s="4" t="n"/>
      <x:c r="I189" s="5" t="n"/>
      <x:c r="J189" t="str">
        <x:f>IF(F189="","",IF(L189&lt;&gt;"",L189-F189,TODAY()-F189))</x:f>
      </x:c>
      <x:c r="K189" t="str">
        <x:f>IF(A189="","",IF(L189&lt;&gt;"","Cleared",IF(AND(I189&lt;&gt;"",I189&lt;TODAY()),"Past Expected Clear","Open")))</x:f>
      </x:c>
      <x:c r="L189" s="5" t="n"/>
    </x:row>
    <x:row r="190">
      <x:c r="F190" s="5" t="n"/>
      <x:c r="G190" s="4" t="n"/>
      <x:c r="I190" s="5" t="n"/>
      <x:c r="J190" t="str">
        <x:f>IF(F190="","",IF(L190&lt;&gt;"",L190-F190,TODAY()-F190))</x:f>
      </x:c>
      <x:c r="K190" t="str">
        <x:f>IF(A190="","",IF(L190&lt;&gt;"","Cleared",IF(AND(I190&lt;&gt;"",I190&lt;TODAY()),"Past Expected Clear","Open")))</x:f>
      </x:c>
      <x:c r="L190" s="5" t="n"/>
    </x:row>
    <x:row r="191">
      <x:c r="F191" s="5" t="n"/>
      <x:c r="G191" s="4" t="n"/>
      <x:c r="I191" s="5" t="n"/>
      <x:c r="J191" t="str">
        <x:f>IF(F191="","",IF(L191&lt;&gt;"",L191-F191,TODAY()-F191))</x:f>
      </x:c>
      <x:c r="K191" t="str">
        <x:f>IF(A191="","",IF(L191&lt;&gt;"","Cleared",IF(AND(I191&lt;&gt;"",I191&lt;TODAY()),"Past Expected Clear","Open")))</x:f>
      </x:c>
      <x:c r="L191" s="5" t="n"/>
    </x:row>
    <x:row r="192">
      <x:c r="F192" s="5" t="n"/>
      <x:c r="G192" s="4" t="n"/>
      <x:c r="I192" s="5" t="n"/>
      <x:c r="J192" t="str">
        <x:f>IF(F192="","",IF(L192&lt;&gt;"",L192-F192,TODAY()-F192))</x:f>
      </x:c>
      <x:c r="K192" t="str">
        <x:f>IF(A192="","",IF(L192&lt;&gt;"","Cleared",IF(AND(I192&lt;&gt;"",I192&lt;TODAY()),"Past Expected Clear","Open")))</x:f>
      </x:c>
      <x:c r="L192" s="5" t="n"/>
    </x:row>
    <x:row r="193">
      <x:c r="F193" s="5" t="n"/>
      <x:c r="G193" s="4" t="n"/>
      <x:c r="I193" s="5" t="n"/>
      <x:c r="J193" t="str">
        <x:f>IF(F193="","",IF(L193&lt;&gt;"",L193-F193,TODAY()-F193))</x:f>
      </x:c>
      <x:c r="K193" t="str">
        <x:f>IF(A193="","",IF(L193&lt;&gt;"","Cleared",IF(AND(I193&lt;&gt;"",I193&lt;TODAY()),"Past Expected Clear","Open")))</x:f>
      </x:c>
      <x:c r="L193" s="5" t="n"/>
    </x:row>
    <x:row r="194">
      <x:c r="F194" s="5" t="n"/>
      <x:c r="G194" s="4" t="n"/>
      <x:c r="I194" s="5" t="n"/>
      <x:c r="J194" t="str">
        <x:f>IF(F194="","",IF(L194&lt;&gt;"",L194-F194,TODAY()-F194))</x:f>
      </x:c>
      <x:c r="K194" t="str">
        <x:f>IF(A194="","",IF(L194&lt;&gt;"","Cleared",IF(AND(I194&lt;&gt;"",I194&lt;TODAY()),"Past Expected Clear","Open")))</x:f>
      </x:c>
      <x:c r="L194" s="5" t="n"/>
    </x:row>
    <x:row r="195">
      <x:c r="F195" s="5" t="n"/>
      <x:c r="G195" s="4" t="n"/>
      <x:c r="I195" s="5" t="n"/>
      <x:c r="J195" t="str">
        <x:f>IF(F195="","",IF(L195&lt;&gt;"",L195-F195,TODAY()-F195))</x:f>
      </x:c>
      <x:c r="K195" t="str">
        <x:f>IF(A195="","",IF(L195&lt;&gt;"","Cleared",IF(AND(I195&lt;&gt;"",I195&lt;TODAY()),"Past Expected Clear","Open")))</x:f>
      </x:c>
      <x:c r="L195" s="5" t="n"/>
    </x:row>
    <x:row r="196">
      <x:c r="F196" s="5" t="n"/>
      <x:c r="G196" s="4" t="n"/>
      <x:c r="I196" s="5" t="n"/>
      <x:c r="J196" t="str">
        <x:f>IF(F196="","",IF(L196&lt;&gt;"",L196-F196,TODAY()-F196))</x:f>
      </x:c>
      <x:c r="K196" t="str">
        <x:f>IF(A196="","",IF(L196&lt;&gt;"","Cleared",IF(AND(I196&lt;&gt;"",I196&lt;TODAY()),"Past Expected Clear","Open")))</x:f>
      </x:c>
      <x:c r="L196" s="5" t="n"/>
    </x:row>
    <x:row r="197">
      <x:c r="F197" s="5" t="n"/>
      <x:c r="G197" s="4" t="n"/>
      <x:c r="I197" s="5" t="n"/>
      <x:c r="J197" t="str">
        <x:f>IF(F197="","",IF(L197&lt;&gt;"",L197-F197,TODAY()-F197))</x:f>
      </x:c>
      <x:c r="K197" t="str">
        <x:f>IF(A197="","",IF(L197&lt;&gt;"","Cleared",IF(AND(I197&lt;&gt;"",I197&lt;TODAY()),"Past Expected Clear","Open")))</x:f>
      </x:c>
      <x:c r="L197" s="5" t="n"/>
    </x:row>
    <x:row r="198">
      <x:c r="F198" s="5" t="n"/>
      <x:c r="G198" s="4" t="n"/>
      <x:c r="I198" s="5" t="n"/>
      <x:c r="J198" t="str">
        <x:f>IF(F198="","",IF(L198&lt;&gt;"",L198-F198,TODAY()-F198))</x:f>
      </x:c>
      <x:c r="K198" t="str">
        <x:f>IF(A198="","",IF(L198&lt;&gt;"","Cleared",IF(AND(I198&lt;&gt;"",I198&lt;TODAY()),"Past Expected Clear","Open")))</x:f>
      </x:c>
      <x:c r="L198" s="5" t="n"/>
    </x:row>
    <x:row r="199">
      <x:c r="F199" s="5" t="n"/>
      <x:c r="G199" s="4" t="n"/>
      <x:c r="I199" s="5" t="n"/>
      <x:c r="J199" t="str">
        <x:f>IF(F199="","",IF(L199&lt;&gt;"",L199-F199,TODAY()-F199))</x:f>
      </x:c>
      <x:c r="K199" t="str">
        <x:f>IF(A199="","",IF(L199&lt;&gt;"","Cleared",IF(AND(I199&lt;&gt;"",I199&lt;TODAY()),"Past Expected Clear","Open")))</x:f>
      </x:c>
      <x:c r="L199" s="5" t="n"/>
    </x:row>
    <x:row r="200">
      <x:c r="F200" s="5" t="n"/>
      <x:c r="G200" s="4" t="n"/>
      <x:c r="I200" s="5" t="n"/>
      <x:c r="J200" t="str">
        <x:f>IF(F200="","",IF(L200&lt;&gt;"",L200-F200,TODAY()-F200))</x:f>
      </x:c>
      <x:c r="K200" t="str">
        <x:f>IF(A200="","",IF(L200&lt;&gt;"","Cleared",IF(AND(I200&lt;&gt;"",I200&lt;TODAY()),"Past Expected Clear","Open")))</x:f>
      </x:c>
      <x:c r="L200" s="5" t="n"/>
    </x:row>
    <x:row r="201">
      <x:c r="F201" s="5" t="n"/>
      <x:c r="G201" s="4" t="n"/>
      <x:c r="I201" s="5" t="n"/>
      <x:c r="J201" t="str">
        <x:f>IF(F201="","",IF(L201&lt;&gt;"",L201-F201,TODAY()-F201))</x:f>
      </x:c>
      <x:c r="K201" t="str">
        <x:f>IF(A201="","",IF(L201&lt;&gt;"","Cleared",IF(AND(I201&lt;&gt;"",I201&lt;TODAY()),"Past Expected Clear","Open")))</x:f>
      </x:c>
      <x:c r="L201" s="5" t="n"/>
    </x:row>
    <x:row r="202">
      <x:c r="F202" s="5" t="n"/>
      <x:c r="G202" s="4" t="n"/>
      <x:c r="I202" s="5" t="n"/>
      <x:c r="J202" t="str">
        <x:f>IF(F202="","",IF(L202&lt;&gt;"",L202-F202,TODAY()-F202))</x:f>
      </x:c>
      <x:c r="K202" t="str">
        <x:f>IF(A202="","",IF(L202&lt;&gt;"","Cleared",IF(AND(I202&lt;&gt;"",I202&lt;TODAY()),"Past Expected Clear","Open")))</x:f>
      </x:c>
      <x:c r="L202" s="5" t="n"/>
    </x:row>
    <x:row r="203">
      <x:c r="F203" s="5" t="n"/>
      <x:c r="G203" s="4" t="n"/>
      <x:c r="I203" s="5" t="n"/>
      <x:c r="J203" t="str">
        <x:f>IF(F203="","",IF(L203&lt;&gt;"",L203-F203,TODAY()-F203))</x:f>
      </x:c>
      <x:c r="K203" t="str">
        <x:f>IF(A203="","",IF(L203&lt;&gt;"","Cleared",IF(AND(I203&lt;&gt;"",I203&lt;TODAY()),"Past Expected Clear","Open")))</x:f>
      </x:c>
      <x:c r="L203" s="5" t="n"/>
    </x:row>
    <x:row r="204">
      <x:c r="F204" s="5" t="n"/>
      <x:c r="G204" s="4" t="n"/>
      <x:c r="I204" s="5" t="n"/>
      <x:c r="J204" t="str">
        <x:f>IF(F204="","",IF(L204&lt;&gt;"",L204-F204,TODAY()-F204))</x:f>
      </x:c>
      <x:c r="K204" t="str">
        <x:f>IF(A204="","",IF(L204&lt;&gt;"","Cleared",IF(AND(I204&lt;&gt;"",I204&lt;TODAY()),"Past Expected Clear","Open")))</x:f>
      </x:c>
      <x:c r="L204" s="5" t="n"/>
    </x:row>
    <x:row r="205">
      <x:c r="F205" s="5" t="n"/>
      <x:c r="G205" s="4" t="n"/>
      <x:c r="I205" s="5" t="n"/>
      <x:c r="J205" t="str">
        <x:f>IF(F205="","",IF(L205&lt;&gt;"",L205-F205,TODAY()-F205))</x:f>
      </x:c>
      <x:c r="K205" t="str">
        <x:f>IF(A205="","",IF(L205&lt;&gt;"","Cleared",IF(AND(I205&lt;&gt;"",I205&lt;TODAY()),"Past Expected Clear","Open")))</x:f>
      </x:c>
      <x:c r="L205" s="5" t="n"/>
    </x:row>
    <x:row r="206">
      <x:c r="F206" s="5" t="n"/>
      <x:c r="G206" s="4" t="n"/>
      <x:c r="I206" s="5" t="n"/>
      <x:c r="J206" t="str">
        <x:f>IF(F206="","",IF(L206&lt;&gt;"",L206-F206,TODAY()-F206))</x:f>
      </x:c>
      <x:c r="K206" t="str">
        <x:f>IF(A206="","",IF(L206&lt;&gt;"","Cleared",IF(AND(I206&lt;&gt;"",I206&lt;TODAY()),"Past Expected Clear","Open")))</x:f>
      </x:c>
      <x:c r="L206" s="5" t="n"/>
    </x:row>
    <x:row r="207">
      <x:c r="F207" s="5" t="n"/>
      <x:c r="G207" s="4" t="n"/>
      <x:c r="I207" s="5" t="n"/>
      <x:c r="J207" t="str">
        <x:f>IF(F207="","",IF(L207&lt;&gt;"",L207-F207,TODAY()-F207))</x:f>
      </x:c>
      <x:c r="K207" t="str">
        <x:f>IF(A207="","",IF(L207&lt;&gt;"","Cleared",IF(AND(I207&lt;&gt;"",I207&lt;TODAY()),"Past Expected Clear","Open")))</x:f>
      </x:c>
      <x:c r="L207" s="5" t="n"/>
    </x:row>
    <x:row r="208">
      <x:c r="F208" s="5" t="n"/>
      <x:c r="G208" s="4" t="n"/>
      <x:c r="I208" s="5" t="n"/>
      <x:c r="J208" t="str">
        <x:f>IF(F208="","",IF(L208&lt;&gt;"",L208-F208,TODAY()-F208))</x:f>
      </x:c>
      <x:c r="K208" t="str">
        <x:f>IF(A208="","",IF(L208&lt;&gt;"","Cleared",IF(AND(I208&lt;&gt;"",I208&lt;TODAY()),"Past Expected Clear","Open")))</x:f>
      </x:c>
      <x:c r="L208" s="5" t="n"/>
    </x:row>
    <x:row r="209">
      <x:c r="F209" s="5" t="n"/>
      <x:c r="G209" s="4" t="n"/>
      <x:c r="I209" s="5" t="n"/>
      <x:c r="J209" t="str">
        <x:f>IF(F209="","",IF(L209&lt;&gt;"",L209-F209,TODAY()-F209))</x:f>
      </x:c>
      <x:c r="K209" t="str">
        <x:f>IF(A209="","",IF(L209&lt;&gt;"","Cleared",IF(AND(I209&lt;&gt;"",I209&lt;TODAY()),"Past Expected Clear","Open")))</x:f>
      </x:c>
      <x:c r="L209" s="5" t="n"/>
    </x:row>
    <x:row r="210">
      <x:c r="F210" s="5" t="n"/>
      <x:c r="G210" s="4" t="n"/>
      <x:c r="I210" s="5" t="n"/>
      <x:c r="J210" t="str">
        <x:f>IF(F210="","",IF(L210&lt;&gt;"",L210-F210,TODAY()-F210))</x:f>
      </x:c>
      <x:c r="K210" t="str">
        <x:f>IF(A210="","",IF(L210&lt;&gt;"","Cleared",IF(AND(I210&lt;&gt;"",I210&lt;TODAY()),"Past Expected Clear","Open")))</x:f>
      </x:c>
      <x:c r="L210" s="5" t="n"/>
    </x:row>
    <x:row r="211">
      <x:c r="F211" s="5" t="n"/>
      <x:c r="G211" s="4" t="n"/>
      <x:c r="I211" s="5" t="n"/>
      <x:c r="J211" t="str">
        <x:f>IF(F211="","",IF(L211&lt;&gt;"",L211-F211,TODAY()-F211))</x:f>
      </x:c>
      <x:c r="K211" t="str">
        <x:f>IF(A211="","",IF(L211&lt;&gt;"","Cleared",IF(AND(I211&lt;&gt;"",I211&lt;TODAY()),"Past Expected Clear","Open")))</x:f>
      </x:c>
      <x:c r="L211" s="5" t="n"/>
    </x:row>
    <x:row r="212">
      <x:c r="F212" s="5" t="n"/>
      <x:c r="G212" s="4" t="n"/>
      <x:c r="I212" s="5" t="n"/>
      <x:c r="J212" t="str">
        <x:f>IF(F212="","",IF(L212&lt;&gt;"",L212-F212,TODAY()-F212))</x:f>
      </x:c>
      <x:c r="K212" t="str">
        <x:f>IF(A212="","",IF(L212&lt;&gt;"","Cleared",IF(AND(I212&lt;&gt;"",I212&lt;TODAY()),"Past Expected Clear","Open")))</x:f>
      </x:c>
      <x:c r="L212" s="5" t="n"/>
    </x:row>
    <x:row r="213">
      <x:c r="F213" s="5" t="n"/>
      <x:c r="G213" s="4" t="n"/>
      <x:c r="I213" s="5" t="n"/>
      <x:c r="J213" t="str">
        <x:f>IF(F213="","",IF(L213&lt;&gt;"",L213-F213,TODAY()-F213))</x:f>
      </x:c>
      <x:c r="K213" t="str">
        <x:f>IF(A213="","",IF(L213&lt;&gt;"","Cleared",IF(AND(I213&lt;&gt;"",I213&lt;TODAY()),"Past Expected Clear","Open")))</x:f>
      </x:c>
      <x:c r="L213" s="5" t="n"/>
    </x:row>
    <x:row r="214">
      <x:c r="F214" s="5" t="n"/>
      <x:c r="G214" s="4" t="n"/>
      <x:c r="I214" s="5" t="n"/>
      <x:c r="J214" t="str">
        <x:f>IF(F214="","",IF(L214&lt;&gt;"",L214-F214,TODAY()-F214))</x:f>
      </x:c>
      <x:c r="K214" t="str">
        <x:f>IF(A214="","",IF(L214&lt;&gt;"","Cleared",IF(AND(I214&lt;&gt;"",I214&lt;TODAY()),"Past Expected Clear","Open")))</x:f>
      </x:c>
      <x:c r="L214" s="5" t="n"/>
    </x:row>
    <x:row r="215">
      <x:c r="F215" s="5" t="n"/>
      <x:c r="G215" s="4" t="n"/>
      <x:c r="I215" s="5" t="n"/>
      <x:c r="J215" t="str">
        <x:f>IF(F215="","",IF(L215&lt;&gt;"",L215-F215,TODAY()-F215))</x:f>
      </x:c>
      <x:c r="K215" t="str">
        <x:f>IF(A215="","",IF(L215&lt;&gt;"","Cleared",IF(AND(I215&lt;&gt;"",I215&lt;TODAY()),"Past Expected Clear","Open")))</x:f>
      </x:c>
      <x:c r="L215" s="5" t="n"/>
    </x:row>
    <x:row r="216">
      <x:c r="F216" s="5" t="n"/>
      <x:c r="G216" s="4" t="n"/>
      <x:c r="I216" s="5" t="n"/>
      <x:c r="J216" t="str">
        <x:f>IF(F216="","",IF(L216&lt;&gt;"",L216-F216,TODAY()-F216))</x:f>
      </x:c>
      <x:c r="K216" t="str">
        <x:f>IF(A216="","",IF(L216&lt;&gt;"","Cleared",IF(AND(I216&lt;&gt;"",I216&lt;TODAY()),"Past Expected Clear","Open")))</x:f>
      </x:c>
      <x:c r="L216" s="5" t="n"/>
    </x:row>
    <x:row r="217">
      <x:c r="F217" s="5" t="n"/>
      <x:c r="G217" s="4" t="n"/>
      <x:c r="I217" s="5" t="n"/>
      <x:c r="J217" t="str">
        <x:f>IF(F217="","",IF(L217&lt;&gt;"",L217-F217,TODAY()-F217))</x:f>
      </x:c>
      <x:c r="K217" t="str">
        <x:f>IF(A217="","",IF(L217&lt;&gt;"","Cleared",IF(AND(I217&lt;&gt;"",I217&lt;TODAY()),"Past Expected Clear","Open")))</x:f>
      </x:c>
      <x:c r="L217" s="5" t="n"/>
    </x:row>
    <x:row r="218">
      <x:c r="F218" s="5" t="n"/>
      <x:c r="G218" s="4" t="n"/>
      <x:c r="I218" s="5" t="n"/>
      <x:c r="J218" t="str">
        <x:f>IF(F218="","",IF(L218&lt;&gt;"",L218-F218,TODAY()-F218))</x:f>
      </x:c>
      <x:c r="K218" t="str">
        <x:f>IF(A218="","",IF(L218&lt;&gt;"","Cleared",IF(AND(I218&lt;&gt;"",I218&lt;TODAY()),"Past Expected Clear","Open")))</x:f>
      </x:c>
      <x:c r="L218" s="5" t="n"/>
    </x:row>
    <x:row r="219">
      <x:c r="F219" s="5" t="n"/>
      <x:c r="G219" s="4" t="n"/>
      <x:c r="I219" s="5" t="n"/>
      <x:c r="J219" t="str">
        <x:f>IF(F219="","",IF(L219&lt;&gt;"",L219-F219,TODAY()-F219))</x:f>
      </x:c>
      <x:c r="K219" t="str">
        <x:f>IF(A219="","",IF(L219&lt;&gt;"","Cleared",IF(AND(I219&lt;&gt;"",I219&lt;TODAY()),"Past Expected Clear","Open")))</x:f>
      </x:c>
      <x:c r="L219" s="5" t="n"/>
    </x:row>
    <x:row r="220">
      <x:c r="F220" s="5" t="n"/>
      <x:c r="G220" s="4" t="n"/>
      <x:c r="I220" s="5" t="n"/>
      <x:c r="J220" t="str">
        <x:f>IF(F220="","",IF(L220&lt;&gt;"",L220-F220,TODAY()-F220))</x:f>
      </x:c>
      <x:c r="K220" t="str">
        <x:f>IF(A220="","",IF(L220&lt;&gt;"","Cleared",IF(AND(I220&lt;&gt;"",I220&lt;TODAY()),"Past Expected Clear","Open")))</x:f>
      </x:c>
      <x:c r="L220" s="5" t="n"/>
    </x:row>
    <x:row r="221">
      <x:c r="F221" s="5" t="n"/>
      <x:c r="G221" s="4" t="n"/>
      <x:c r="I221" s="5" t="n"/>
      <x:c r="J221" t="str">
        <x:f>IF(F221="","",IF(L221&lt;&gt;"",L221-F221,TODAY()-F221))</x:f>
      </x:c>
      <x:c r="K221" t="str">
        <x:f>IF(A221="","",IF(L221&lt;&gt;"","Cleared",IF(AND(I221&lt;&gt;"",I221&lt;TODAY()),"Past Expected Clear","Open")))</x:f>
      </x:c>
      <x:c r="L221" s="5" t="n"/>
    </x:row>
    <x:row r="222">
      <x:c r="F222" s="5" t="n"/>
      <x:c r="G222" s="4" t="n"/>
      <x:c r="I222" s="5" t="n"/>
      <x:c r="J222" t="str">
        <x:f>IF(F222="","",IF(L222&lt;&gt;"",L222-F222,TODAY()-F222))</x:f>
      </x:c>
      <x:c r="K222" t="str">
        <x:f>IF(A222="","",IF(L222&lt;&gt;"","Cleared",IF(AND(I222&lt;&gt;"",I222&lt;TODAY()),"Past Expected Clear","Open")))</x:f>
      </x:c>
      <x:c r="L222" s="5" t="n"/>
    </x:row>
    <x:row r="223">
      <x:c r="F223" s="5" t="n"/>
      <x:c r="G223" s="4" t="n"/>
      <x:c r="I223" s="5" t="n"/>
      <x:c r="J223" t="str">
        <x:f>IF(F223="","",IF(L223&lt;&gt;"",L223-F223,TODAY()-F223))</x:f>
      </x:c>
      <x:c r="K223" t="str">
        <x:f>IF(A223="","",IF(L223&lt;&gt;"","Cleared",IF(AND(I223&lt;&gt;"",I223&lt;TODAY()),"Past Expected Clear","Open")))</x:f>
      </x:c>
      <x:c r="L223" s="5" t="n"/>
    </x:row>
    <x:row r="224">
      <x:c r="F224" s="5" t="n"/>
      <x:c r="G224" s="4" t="n"/>
      <x:c r="I224" s="5" t="n"/>
      <x:c r="J224" t="str">
        <x:f>IF(F224="","",IF(L224&lt;&gt;"",L224-F224,TODAY()-F224))</x:f>
      </x:c>
      <x:c r="K224" t="str">
        <x:f>IF(A224="","",IF(L224&lt;&gt;"","Cleared",IF(AND(I224&lt;&gt;"",I224&lt;TODAY()),"Past Expected Clear","Open")))</x:f>
      </x:c>
      <x:c r="L224" s="5" t="n"/>
    </x:row>
    <x:row r="225">
      <x:c r="F225" s="5" t="n"/>
      <x:c r="G225" s="4" t="n"/>
      <x:c r="I225" s="5" t="n"/>
      <x:c r="J225" t="str">
        <x:f>IF(F225="","",IF(L225&lt;&gt;"",L225-F225,TODAY()-F225))</x:f>
      </x:c>
      <x:c r="K225" t="str">
        <x:f>IF(A225="","",IF(L225&lt;&gt;"","Cleared",IF(AND(I225&lt;&gt;"",I225&lt;TODAY()),"Past Expected Clear","Open")))</x:f>
      </x:c>
      <x:c r="L225" s="5" t="n"/>
    </x:row>
    <x:row r="226">
      <x:c r="F226" s="5" t="n"/>
      <x:c r="G226" s="4" t="n"/>
      <x:c r="I226" s="5" t="n"/>
      <x:c r="J226" t="str">
        <x:f>IF(F226="","",IF(L226&lt;&gt;"",L226-F226,TODAY()-F226))</x:f>
      </x:c>
      <x:c r="K226" t="str">
        <x:f>IF(A226="","",IF(L226&lt;&gt;"","Cleared",IF(AND(I226&lt;&gt;"",I226&lt;TODAY()),"Past Expected Clear","Open")))</x:f>
      </x:c>
      <x:c r="L226" s="5" t="n"/>
    </x:row>
    <x:row r="227">
      <x:c r="F227" s="5" t="n"/>
      <x:c r="G227" s="4" t="n"/>
      <x:c r="I227" s="5" t="n"/>
      <x:c r="J227" t="str">
        <x:f>IF(F227="","",IF(L227&lt;&gt;"",L227-F227,TODAY()-F227))</x:f>
      </x:c>
      <x:c r="K227" t="str">
        <x:f>IF(A227="","",IF(L227&lt;&gt;"","Cleared",IF(AND(I227&lt;&gt;"",I227&lt;TODAY()),"Past Expected Clear","Open")))</x:f>
      </x:c>
      <x:c r="L227" s="5" t="n"/>
    </x:row>
    <x:row r="228">
      <x:c r="F228" s="5" t="n"/>
      <x:c r="G228" s="4" t="n"/>
      <x:c r="I228" s="5" t="n"/>
      <x:c r="J228" t="str">
        <x:f>IF(F228="","",IF(L228&lt;&gt;"",L228-F228,TODAY()-F228))</x:f>
      </x:c>
      <x:c r="K228" t="str">
        <x:f>IF(A228="","",IF(L228&lt;&gt;"","Cleared",IF(AND(I228&lt;&gt;"",I228&lt;TODAY()),"Past Expected Clear","Open")))</x:f>
      </x:c>
      <x:c r="L228" s="5" t="n"/>
    </x:row>
    <x:row r="229">
      <x:c r="F229" s="5" t="n"/>
      <x:c r="G229" s="4" t="n"/>
      <x:c r="I229" s="5" t="n"/>
      <x:c r="J229" t="str">
        <x:f>IF(F229="","",IF(L229&lt;&gt;"",L229-F229,TODAY()-F229))</x:f>
      </x:c>
      <x:c r="K229" t="str">
        <x:f>IF(A229="","",IF(L229&lt;&gt;"","Cleared",IF(AND(I229&lt;&gt;"",I229&lt;TODAY()),"Past Expected Clear","Open")))</x:f>
      </x:c>
      <x:c r="L229" s="5" t="n"/>
    </x:row>
    <x:row r="230">
      <x:c r="F230" s="5" t="n"/>
      <x:c r="G230" s="4" t="n"/>
      <x:c r="I230" s="5" t="n"/>
      <x:c r="J230" t="str">
        <x:f>IF(F230="","",IF(L230&lt;&gt;"",L230-F230,TODAY()-F230))</x:f>
      </x:c>
      <x:c r="K230" t="str">
        <x:f>IF(A230="","",IF(L230&lt;&gt;"","Cleared",IF(AND(I230&lt;&gt;"",I230&lt;TODAY()),"Past Expected Clear","Open")))</x:f>
      </x:c>
      <x:c r="L230" s="5" t="n"/>
    </x:row>
    <x:row r="231">
      <x:c r="F231" s="5" t="n"/>
      <x:c r="G231" s="4" t="n"/>
      <x:c r="I231" s="5" t="n"/>
      <x:c r="J231" t="str">
        <x:f>IF(F231="","",IF(L231&lt;&gt;"",L231-F231,TODAY()-F231))</x:f>
      </x:c>
      <x:c r="K231" t="str">
        <x:f>IF(A231="","",IF(L231&lt;&gt;"","Cleared",IF(AND(I231&lt;&gt;"",I231&lt;TODAY()),"Past Expected Clear","Open")))</x:f>
      </x:c>
      <x:c r="L231" s="5" t="n"/>
    </x:row>
    <x:row r="232">
      <x:c r="F232" s="5" t="n"/>
      <x:c r="G232" s="4" t="n"/>
      <x:c r="I232" s="5" t="n"/>
      <x:c r="J232" t="str">
        <x:f>IF(F232="","",IF(L232&lt;&gt;"",L232-F232,TODAY()-F232))</x:f>
      </x:c>
      <x:c r="K232" t="str">
        <x:f>IF(A232="","",IF(L232&lt;&gt;"","Cleared",IF(AND(I232&lt;&gt;"",I232&lt;TODAY()),"Past Expected Clear","Open")))</x:f>
      </x:c>
      <x:c r="L232" s="5" t="n"/>
    </x:row>
    <x:row r="233">
      <x:c r="F233" s="5" t="n"/>
      <x:c r="G233" s="4" t="n"/>
      <x:c r="I233" s="5" t="n"/>
      <x:c r="J233" t="str">
        <x:f>IF(F233="","",IF(L233&lt;&gt;"",L233-F233,TODAY()-F233))</x:f>
      </x:c>
      <x:c r="K233" t="str">
        <x:f>IF(A233="","",IF(L233&lt;&gt;"","Cleared",IF(AND(I233&lt;&gt;"",I233&lt;TODAY()),"Past Expected Clear","Open")))</x:f>
      </x:c>
      <x:c r="L233" s="5" t="n"/>
    </x:row>
    <x:row r="234">
      <x:c r="F234" s="5" t="n"/>
      <x:c r="G234" s="4" t="n"/>
      <x:c r="I234" s="5" t="n"/>
      <x:c r="J234" t="str">
        <x:f>IF(F234="","",IF(L234&lt;&gt;"",L234-F234,TODAY()-F234))</x:f>
      </x:c>
      <x:c r="K234" t="str">
        <x:f>IF(A234="","",IF(L234&lt;&gt;"","Cleared",IF(AND(I234&lt;&gt;"",I234&lt;TODAY()),"Past Expected Clear","Open")))</x:f>
      </x:c>
      <x:c r="L234" s="5" t="n"/>
    </x:row>
    <x:row r="235">
      <x:c r="F235" s="5" t="n"/>
      <x:c r="G235" s="4" t="n"/>
      <x:c r="I235" s="5" t="n"/>
      <x:c r="J235" t="str">
        <x:f>IF(F235="","",IF(L235&lt;&gt;"",L235-F235,TODAY()-F235))</x:f>
      </x:c>
      <x:c r="K235" t="str">
        <x:f>IF(A235="","",IF(L235&lt;&gt;"","Cleared",IF(AND(I235&lt;&gt;"",I235&lt;TODAY()),"Past Expected Clear","Open")))</x:f>
      </x:c>
      <x:c r="L235" s="5" t="n"/>
    </x:row>
    <x:row r="236">
      <x:c r="F236" s="5" t="n"/>
      <x:c r="G236" s="4" t="n"/>
      <x:c r="I236" s="5" t="n"/>
      <x:c r="J236" t="str">
        <x:f>IF(F236="","",IF(L236&lt;&gt;"",L236-F236,TODAY()-F236))</x:f>
      </x:c>
      <x:c r="K236" t="str">
        <x:f>IF(A236="","",IF(L236&lt;&gt;"","Cleared",IF(AND(I236&lt;&gt;"",I236&lt;TODAY()),"Past Expected Clear","Open")))</x:f>
      </x:c>
      <x:c r="L236" s="5" t="n"/>
    </x:row>
    <x:row r="237">
      <x:c r="F237" s="5" t="n"/>
      <x:c r="G237" s="4" t="n"/>
      <x:c r="I237" s="5" t="n"/>
      <x:c r="J237" t="str">
        <x:f>IF(F237="","",IF(L237&lt;&gt;"",L237-F237,TODAY()-F237))</x:f>
      </x:c>
      <x:c r="K237" t="str">
        <x:f>IF(A237="","",IF(L237&lt;&gt;"","Cleared",IF(AND(I237&lt;&gt;"",I237&lt;TODAY()),"Past Expected Clear","Open")))</x:f>
      </x:c>
      <x:c r="L237" s="5" t="n"/>
    </x:row>
    <x:row r="238">
      <x:c r="F238" s="5" t="n"/>
      <x:c r="G238" s="4" t="n"/>
      <x:c r="I238" s="5" t="n"/>
      <x:c r="J238" t="str">
        <x:f>IF(F238="","",IF(L238&lt;&gt;"",L238-F238,TODAY()-F238))</x:f>
      </x:c>
      <x:c r="K238" t="str">
        <x:f>IF(A238="","",IF(L238&lt;&gt;"","Cleared",IF(AND(I238&lt;&gt;"",I238&lt;TODAY()),"Past Expected Clear","Open")))</x:f>
      </x:c>
      <x:c r="L238" s="5" t="n"/>
    </x:row>
    <x:row r="239">
      <x:c r="F239" s="5" t="n"/>
      <x:c r="G239" s="4" t="n"/>
      <x:c r="I239" s="5" t="n"/>
      <x:c r="J239" t="str">
        <x:f>IF(F239="","",IF(L239&lt;&gt;"",L239-F239,TODAY()-F239))</x:f>
      </x:c>
      <x:c r="K239" t="str">
        <x:f>IF(A239="","",IF(L239&lt;&gt;"","Cleared",IF(AND(I239&lt;&gt;"",I239&lt;TODAY()),"Past Expected Clear","Open")))</x:f>
      </x:c>
      <x:c r="L239" s="5" t="n"/>
    </x:row>
    <x:row r="240">
      <x:c r="F240" s="5" t="n"/>
      <x:c r="G240" s="4" t="n"/>
      <x:c r="I240" s="5" t="n"/>
      <x:c r="J240" t="str">
        <x:f>IF(F240="","",IF(L240&lt;&gt;"",L240-F240,TODAY()-F240))</x:f>
      </x:c>
      <x:c r="K240" t="str">
        <x:f>IF(A240="","",IF(L240&lt;&gt;"","Cleared",IF(AND(I240&lt;&gt;"",I240&lt;TODAY()),"Past Expected Clear","Open")))</x:f>
      </x:c>
      <x:c r="L240" s="5" t="n"/>
    </x:row>
    <x:row r="241">
      <x:c r="F241" s="5" t="n"/>
      <x:c r="G241" s="4" t="n"/>
      <x:c r="I241" s="5" t="n"/>
      <x:c r="J241" t="str">
        <x:f>IF(F241="","",IF(L241&lt;&gt;"",L241-F241,TODAY()-F241))</x:f>
      </x:c>
      <x:c r="K241" t="str">
        <x:f>IF(A241="","",IF(L241&lt;&gt;"","Cleared",IF(AND(I241&lt;&gt;"",I241&lt;TODAY()),"Past Expected Clear","Open")))</x:f>
      </x:c>
      <x:c r="L241" s="5" t="n"/>
    </x:row>
    <x:row r="242">
      <x:c r="F242" s="5" t="n"/>
      <x:c r="G242" s="4" t="n"/>
      <x:c r="I242" s="5" t="n"/>
      <x:c r="J242" t="str">
        <x:f>IF(F242="","",IF(L242&lt;&gt;"",L242-F242,TODAY()-F242))</x:f>
      </x:c>
      <x:c r="K242" t="str">
        <x:f>IF(A242="","",IF(L242&lt;&gt;"","Cleared",IF(AND(I242&lt;&gt;"",I242&lt;TODAY()),"Past Expected Clear","Open")))</x:f>
      </x:c>
      <x:c r="L242" s="5" t="n"/>
    </x:row>
    <x:row r="243">
      <x:c r="F243" s="5" t="n"/>
      <x:c r="G243" s="4" t="n"/>
      <x:c r="I243" s="5" t="n"/>
      <x:c r="J243" t="str">
        <x:f>IF(F243="","",IF(L243&lt;&gt;"",L243-F243,TODAY()-F243))</x:f>
      </x:c>
      <x:c r="K243" t="str">
        <x:f>IF(A243="","",IF(L243&lt;&gt;"","Cleared",IF(AND(I243&lt;&gt;"",I243&lt;TODAY()),"Past Expected Clear","Open")))</x:f>
      </x:c>
      <x:c r="L243" s="5" t="n"/>
    </x:row>
    <x:row r="244">
      <x:c r="F244" s="5" t="n"/>
      <x:c r="G244" s="4" t="n"/>
      <x:c r="I244" s="5" t="n"/>
      <x:c r="J244" t="str">
        <x:f>IF(F244="","",IF(L244&lt;&gt;"",L244-F244,TODAY()-F244))</x:f>
      </x:c>
      <x:c r="K244" t="str">
        <x:f>IF(A244="","",IF(L244&lt;&gt;"","Cleared",IF(AND(I244&lt;&gt;"",I244&lt;TODAY()),"Past Expected Clear","Open")))</x:f>
      </x:c>
      <x:c r="L244" s="5" t="n"/>
    </x:row>
    <x:row r="245">
      <x:c r="F245" s="5" t="n"/>
      <x:c r="G245" s="4" t="n"/>
      <x:c r="I245" s="5" t="n"/>
      <x:c r="J245" t="str">
        <x:f>IF(F245="","",IF(L245&lt;&gt;"",L245-F245,TODAY()-F245))</x:f>
      </x:c>
      <x:c r="K245" t="str">
        <x:f>IF(A245="","",IF(L245&lt;&gt;"","Cleared",IF(AND(I245&lt;&gt;"",I245&lt;TODAY()),"Past Expected Clear","Open")))</x:f>
      </x:c>
      <x:c r="L245" s="5" t="n"/>
    </x:row>
    <x:row r="246">
      <x:c r="F246" s="5" t="n"/>
      <x:c r="G246" s="4" t="n"/>
      <x:c r="I246" s="5" t="n"/>
      <x:c r="J246" t="str">
        <x:f>IF(F246="","",IF(L246&lt;&gt;"",L246-F246,TODAY()-F246))</x:f>
      </x:c>
      <x:c r="K246" t="str">
        <x:f>IF(A246="","",IF(L246&lt;&gt;"","Cleared",IF(AND(I246&lt;&gt;"",I246&lt;TODAY()),"Past Expected Clear","Open")))</x:f>
      </x:c>
      <x:c r="L246" s="5" t="n"/>
    </x:row>
    <x:row r="247">
      <x:c r="F247" s="5" t="n"/>
      <x:c r="G247" s="4" t="n"/>
      <x:c r="I247" s="5" t="n"/>
      <x:c r="J247" t="str">
        <x:f>IF(F247="","",IF(L247&lt;&gt;"",L247-F247,TODAY()-F247))</x:f>
      </x:c>
      <x:c r="K247" t="str">
        <x:f>IF(A247="","",IF(L247&lt;&gt;"","Cleared",IF(AND(I247&lt;&gt;"",I247&lt;TODAY()),"Past Expected Clear","Open")))</x:f>
      </x:c>
      <x:c r="L247" s="5" t="n"/>
    </x:row>
    <x:row r="248">
      <x:c r="F248" s="5" t="n"/>
      <x:c r="G248" s="4" t="n"/>
      <x:c r="I248" s="5" t="n"/>
      <x:c r="J248" t="str">
        <x:f>IF(F248="","",IF(L248&lt;&gt;"",L248-F248,TODAY()-F248))</x:f>
      </x:c>
      <x:c r="K248" t="str">
        <x:f>IF(A248="","",IF(L248&lt;&gt;"","Cleared",IF(AND(I248&lt;&gt;"",I248&lt;TODAY()),"Past Expected Clear","Open")))</x:f>
      </x:c>
      <x:c r="L248" s="5" t="n"/>
    </x:row>
    <x:row r="249">
      <x:c r="F249" s="5" t="n"/>
      <x:c r="G249" s="4" t="n"/>
      <x:c r="I249" s="5" t="n"/>
      <x:c r="J249" t="str">
        <x:f>IF(F249="","",IF(L249&lt;&gt;"",L249-F249,TODAY()-F249))</x:f>
      </x:c>
      <x:c r="K249" t="str">
        <x:f>IF(A249="","",IF(L249&lt;&gt;"","Cleared",IF(AND(I249&lt;&gt;"",I249&lt;TODAY()),"Past Expected Clear","Open")))</x:f>
      </x:c>
      <x:c r="L249" s="5" t="n"/>
    </x:row>
    <x:row r="250">
      <x:c r="F250" s="5" t="n"/>
      <x:c r="G250" s="4" t="n"/>
      <x:c r="I250" s="5" t="n"/>
      <x:c r="J250" t="str">
        <x:f>IF(F250="","",IF(L250&lt;&gt;"",L250-F250,TODAY()-F250))</x:f>
      </x:c>
      <x:c r="K250" t="str">
        <x:f>IF(A250="","",IF(L250&lt;&gt;"","Cleared",IF(AND(I250&lt;&gt;"",I250&lt;TODAY()),"Past Expected Clear","Open")))</x:f>
      </x:c>
      <x:c r="L250" s="5" t="n"/>
    </x:row>
    <x:row r="251">
      <x:c r="F251" s="5" t="n"/>
      <x:c r="G251" s="4" t="n"/>
      <x:c r="I251" s="5" t="n"/>
      <x:c r="J251" t="str">
        <x:f>IF(F251="","",IF(L251&lt;&gt;"",L251-F251,TODAY()-F251))</x:f>
      </x:c>
      <x:c r="K251" t="str">
        <x:f>IF(A251="","",IF(L251&lt;&gt;"","Cleared",IF(AND(I251&lt;&gt;"",I251&lt;TODAY()),"Past Expected Clear","Open")))</x:f>
      </x:c>
      <x:c r="L251" s="5" t="n"/>
    </x:row>
    <x:row r="252">
      <x:c r="F252" s="5" t="n"/>
      <x:c r="G252" s="4" t="n"/>
      <x:c r="I252" s="5" t="n"/>
      <x:c r="J252" t="str">
        <x:f>IF(F252="","",IF(L252&lt;&gt;"",L252-F252,TODAY()-F252))</x:f>
      </x:c>
      <x:c r="K252" t="str">
        <x:f>IF(A252="","",IF(L252&lt;&gt;"","Cleared",IF(AND(I252&lt;&gt;"",I252&lt;TODAY()),"Past Expected Clear","Open")))</x:f>
      </x:c>
      <x:c r="L252" s="5" t="n"/>
    </x:row>
    <x:row r="253">
      <x:c r="F253" s="5" t="n"/>
      <x:c r="G253" s="4" t="n"/>
      <x:c r="I253" s="5" t="n"/>
      <x:c r="J253" t="str">
        <x:f>IF(F253="","",IF(L253&lt;&gt;"",L253-F253,TODAY()-F253))</x:f>
      </x:c>
      <x:c r="K253" t="str">
        <x:f>IF(A253="","",IF(L253&lt;&gt;"","Cleared",IF(AND(I253&lt;&gt;"",I253&lt;TODAY()),"Past Expected Clear","Open")))</x:f>
      </x:c>
      <x:c r="L253" s="5" t="n"/>
    </x:row>
    <x:row r="254">
      <x:c r="F254" s="5" t="n"/>
      <x:c r="G254" s="4" t="n"/>
      <x:c r="I254" s="5" t="n"/>
      <x:c r="J254" t="str">
        <x:f>IF(F254="","",IF(L254&lt;&gt;"",L254-F254,TODAY()-F254))</x:f>
      </x:c>
      <x:c r="K254" t="str">
        <x:f>IF(A254="","",IF(L254&lt;&gt;"","Cleared",IF(AND(I254&lt;&gt;"",I254&lt;TODAY()),"Past Expected Clear","Open")))</x:f>
      </x:c>
      <x:c r="L254" s="5" t="n"/>
    </x:row>
    <x:row r="255">
      <x:c r="F255" s="5" t="n"/>
      <x:c r="G255" s="4" t="n"/>
      <x:c r="I255" s="5" t="n"/>
      <x:c r="J255" t="str">
        <x:f>IF(F255="","",IF(L255&lt;&gt;"",L255-F255,TODAY()-F255))</x:f>
      </x:c>
      <x:c r="K255" t="str">
        <x:f>IF(A255="","",IF(L255&lt;&gt;"","Cleared",IF(AND(I255&lt;&gt;"",I255&lt;TODAY()),"Past Expected Clear","Open")))</x:f>
      </x:c>
      <x:c r="L255" s="5" t="n"/>
    </x:row>
    <x:row r="256">
      <x:c r="F256" s="5" t="n"/>
      <x:c r="G256" s="4" t="n"/>
      <x:c r="I256" s="5" t="n"/>
      <x:c r="J256" t="str">
        <x:f>IF(F256="","",IF(L256&lt;&gt;"",L256-F256,TODAY()-F256))</x:f>
      </x:c>
      <x:c r="K256" t="str">
        <x:f>IF(A256="","",IF(L256&lt;&gt;"","Cleared",IF(AND(I256&lt;&gt;"",I256&lt;TODAY()),"Past Expected Clear","Open")))</x:f>
      </x:c>
      <x:c r="L256" s="5" t="n"/>
    </x:row>
    <x:row r="257">
      <x:c r="F257" s="5" t="n"/>
      <x:c r="G257" s="4" t="n"/>
      <x:c r="I257" s="5" t="n"/>
      <x:c r="J257" t="str">
        <x:f>IF(F257="","",IF(L257&lt;&gt;"",L257-F257,TODAY()-F257))</x:f>
      </x:c>
      <x:c r="K257" t="str">
        <x:f>IF(A257="","",IF(L257&lt;&gt;"","Cleared",IF(AND(I257&lt;&gt;"",I257&lt;TODAY()),"Past Expected Clear","Open")))</x:f>
      </x:c>
      <x:c r="L257" s="5" t="n"/>
    </x:row>
    <x:row r="258">
      <x:c r="F258" s="5" t="n"/>
      <x:c r="G258" s="4" t="n"/>
      <x:c r="I258" s="5" t="n"/>
      <x:c r="J258" t="str">
        <x:f>IF(F258="","",IF(L258&lt;&gt;"",L258-F258,TODAY()-F258))</x:f>
      </x:c>
      <x:c r="K258" t="str">
        <x:f>IF(A258="","",IF(L258&lt;&gt;"","Cleared",IF(AND(I258&lt;&gt;"",I258&lt;TODAY()),"Past Expected Clear","Open")))</x:f>
      </x:c>
      <x:c r="L258" s="5" t="n"/>
    </x:row>
    <x:row r="259">
      <x:c r="F259" s="5" t="n"/>
      <x:c r="G259" s="4" t="n"/>
      <x:c r="I259" s="5" t="n"/>
      <x:c r="J259" t="str">
        <x:f>IF(F259="","",IF(L259&lt;&gt;"",L259-F259,TODAY()-F259))</x:f>
      </x:c>
      <x:c r="K259" t="str">
        <x:f>IF(A259="","",IF(L259&lt;&gt;"","Cleared",IF(AND(I259&lt;&gt;"",I259&lt;TODAY()),"Past Expected Clear","Open")))</x:f>
      </x:c>
      <x:c r="L259" s="5" t="n"/>
    </x:row>
    <x:row r="260">
      <x:c r="F260" s="5" t="n"/>
      <x:c r="G260" s="4" t="n"/>
      <x:c r="I260" s="5" t="n"/>
      <x:c r="J260" t="str">
        <x:f>IF(F260="","",IF(L260&lt;&gt;"",L260-F260,TODAY()-F260))</x:f>
      </x:c>
      <x:c r="K260" t="str">
        <x:f>IF(A260="","",IF(L260&lt;&gt;"","Cleared",IF(AND(I260&lt;&gt;"",I260&lt;TODAY()),"Past Expected Clear","Open")))</x:f>
      </x:c>
      <x:c r="L260" s="5" t="n"/>
    </x:row>
    <x:row r="261">
      <x:c r="F261" s="5" t="n"/>
      <x:c r="G261" s="4" t="n"/>
      <x:c r="I261" s="5" t="n"/>
      <x:c r="J261" t="str">
        <x:f>IF(F261="","",IF(L261&lt;&gt;"",L261-F261,TODAY()-F261))</x:f>
      </x:c>
      <x:c r="K261" t="str">
        <x:f>IF(A261="","",IF(L261&lt;&gt;"","Cleared",IF(AND(I261&lt;&gt;"",I261&lt;TODAY()),"Past Expected Clear","Open")))</x:f>
      </x:c>
      <x:c r="L261" s="5" t="n"/>
    </x:row>
    <x:row r="262">
      <x:c r="F262" s="5" t="n"/>
      <x:c r="G262" s="4" t="n"/>
      <x:c r="I262" s="5" t="n"/>
      <x:c r="J262" t="str">
        <x:f>IF(F262="","",IF(L262&lt;&gt;"",L262-F262,TODAY()-F262))</x:f>
      </x:c>
      <x:c r="K262" t="str">
        <x:f>IF(A262="","",IF(L262&lt;&gt;"","Cleared",IF(AND(I262&lt;&gt;"",I262&lt;TODAY()),"Past Expected Clear","Open")))</x:f>
      </x:c>
      <x:c r="L262" s="5" t="n"/>
    </x:row>
    <x:row r="263">
      <x:c r="F263" s="5" t="n"/>
      <x:c r="G263" s="4" t="n"/>
      <x:c r="I263" s="5" t="n"/>
      <x:c r="J263" t="str">
        <x:f>IF(F263="","",IF(L263&lt;&gt;"",L263-F263,TODAY()-F263))</x:f>
      </x:c>
      <x:c r="K263" t="str">
        <x:f>IF(A263="","",IF(L263&lt;&gt;"","Cleared",IF(AND(I263&lt;&gt;"",I263&lt;TODAY()),"Past Expected Clear","Open")))</x:f>
      </x:c>
      <x:c r="L263" s="5" t="n"/>
    </x:row>
    <x:row r="264">
      <x:c r="F264" s="5" t="n"/>
      <x:c r="G264" s="4" t="n"/>
      <x:c r="I264" s="5" t="n"/>
      <x:c r="J264" t="str">
        <x:f>IF(F264="","",IF(L264&lt;&gt;"",L264-F264,TODAY()-F264))</x:f>
      </x:c>
      <x:c r="K264" t="str">
        <x:f>IF(A264="","",IF(L264&lt;&gt;"","Cleared",IF(AND(I264&lt;&gt;"",I264&lt;TODAY()),"Past Expected Clear","Open")))</x:f>
      </x:c>
      <x:c r="L264" s="5" t="n"/>
    </x:row>
    <x:row r="265">
      <x:c r="F265" s="5" t="n"/>
      <x:c r="G265" s="4" t="n"/>
      <x:c r="I265" s="5" t="n"/>
      <x:c r="J265" t="str">
        <x:f>IF(F265="","",IF(L265&lt;&gt;"",L265-F265,TODAY()-F265))</x:f>
      </x:c>
      <x:c r="K265" t="str">
        <x:f>IF(A265="","",IF(L265&lt;&gt;"","Cleared",IF(AND(I265&lt;&gt;"",I265&lt;TODAY()),"Past Expected Clear","Open")))</x:f>
      </x:c>
      <x:c r="L265" s="5" t="n"/>
    </x:row>
    <x:row r="266">
      <x:c r="F266" s="5" t="n"/>
      <x:c r="G266" s="4" t="n"/>
      <x:c r="I266" s="5" t="n"/>
      <x:c r="J266" t="str">
        <x:f>IF(F266="","",IF(L266&lt;&gt;"",L266-F266,TODAY()-F266))</x:f>
      </x:c>
      <x:c r="K266" t="str">
        <x:f>IF(A266="","",IF(L266&lt;&gt;"","Cleared",IF(AND(I266&lt;&gt;"",I266&lt;TODAY()),"Past Expected Clear","Open")))</x:f>
      </x:c>
      <x:c r="L266" s="5" t="n"/>
    </x:row>
    <x:row r="267">
      <x:c r="F267" s="5" t="n"/>
      <x:c r="G267" s="4" t="n"/>
      <x:c r="I267" s="5" t="n"/>
      <x:c r="J267" t="str">
        <x:f>IF(F267="","",IF(L267&lt;&gt;"",L267-F267,TODAY()-F267))</x:f>
      </x:c>
      <x:c r="K267" t="str">
        <x:f>IF(A267="","",IF(L267&lt;&gt;"","Cleared",IF(AND(I267&lt;&gt;"",I267&lt;TODAY()),"Past Expected Clear","Open")))</x:f>
      </x:c>
      <x:c r="L267" s="5" t="n"/>
    </x:row>
    <x:row r="268">
      <x:c r="F268" s="5" t="n"/>
      <x:c r="G268" s="4" t="n"/>
      <x:c r="I268" s="5" t="n"/>
      <x:c r="J268" t="str">
        <x:f>IF(F268="","",IF(L268&lt;&gt;"",L268-F268,TODAY()-F268))</x:f>
      </x:c>
      <x:c r="K268" t="str">
        <x:f>IF(A268="","",IF(L268&lt;&gt;"","Cleared",IF(AND(I268&lt;&gt;"",I268&lt;TODAY()),"Past Expected Clear","Open")))</x:f>
      </x:c>
      <x:c r="L268" s="5" t="n"/>
    </x:row>
    <x:row r="269">
      <x:c r="F269" s="5" t="n"/>
      <x:c r="G269" s="4" t="n"/>
      <x:c r="I269" s="5" t="n"/>
      <x:c r="J269" t="str">
        <x:f>IF(F269="","",IF(L269&lt;&gt;"",L269-F269,TODAY()-F269))</x:f>
      </x:c>
      <x:c r="K269" t="str">
        <x:f>IF(A269="","",IF(L269&lt;&gt;"","Cleared",IF(AND(I269&lt;&gt;"",I269&lt;TODAY()),"Past Expected Clear","Open")))</x:f>
      </x:c>
      <x:c r="L269" s="5" t="n"/>
    </x:row>
    <x:row r="270">
      <x:c r="F270" s="5" t="n"/>
      <x:c r="G270" s="4" t="n"/>
      <x:c r="I270" s="5" t="n"/>
      <x:c r="J270" t="str">
        <x:f>IF(F270="","",IF(L270&lt;&gt;"",L270-F270,TODAY()-F270))</x:f>
      </x:c>
      <x:c r="K270" t="str">
        <x:f>IF(A270="","",IF(L270&lt;&gt;"","Cleared",IF(AND(I270&lt;&gt;"",I270&lt;TODAY()),"Past Expected Clear","Open")))</x:f>
      </x:c>
      <x:c r="L270" s="5" t="n"/>
    </x:row>
    <x:row r="271">
      <x:c r="F271" s="5" t="n"/>
      <x:c r="G271" s="4" t="n"/>
      <x:c r="I271" s="5" t="n"/>
      <x:c r="J271" t="str">
        <x:f>IF(F271="","",IF(L271&lt;&gt;"",L271-F271,TODAY()-F271))</x:f>
      </x:c>
      <x:c r="K271" t="str">
        <x:f>IF(A271="","",IF(L271&lt;&gt;"","Cleared",IF(AND(I271&lt;&gt;"",I271&lt;TODAY()),"Past Expected Clear","Open")))</x:f>
      </x:c>
      <x:c r="L271" s="5" t="n"/>
    </x:row>
    <x:row r="272">
      <x:c r="F272" s="5" t="n"/>
      <x:c r="G272" s="4" t="n"/>
      <x:c r="I272" s="5" t="n"/>
      <x:c r="J272" t="str">
        <x:f>IF(F272="","",IF(L272&lt;&gt;"",L272-F272,TODAY()-F272))</x:f>
      </x:c>
      <x:c r="K272" t="str">
        <x:f>IF(A272="","",IF(L272&lt;&gt;"","Cleared",IF(AND(I272&lt;&gt;"",I272&lt;TODAY()),"Past Expected Clear","Open")))</x:f>
      </x:c>
      <x:c r="L272" s="5" t="n"/>
    </x:row>
    <x:row r="273">
      <x:c r="F273" s="5" t="n"/>
      <x:c r="G273" s="4" t="n"/>
      <x:c r="I273" s="5" t="n"/>
      <x:c r="J273" t="str">
        <x:f>IF(F273="","",IF(L273&lt;&gt;"",L273-F273,TODAY()-F273))</x:f>
      </x:c>
      <x:c r="K273" t="str">
        <x:f>IF(A273="","",IF(L273&lt;&gt;"","Cleared",IF(AND(I273&lt;&gt;"",I273&lt;TODAY()),"Past Expected Clear","Open")))</x:f>
      </x:c>
      <x:c r="L273" s="5" t="n"/>
    </x:row>
    <x:row r="274">
      <x:c r="F274" s="5" t="n"/>
      <x:c r="G274" s="4" t="n"/>
      <x:c r="I274" s="5" t="n"/>
      <x:c r="J274" t="str">
        <x:f>IF(F274="","",IF(L274&lt;&gt;"",L274-F274,TODAY()-F274))</x:f>
      </x:c>
      <x:c r="K274" t="str">
        <x:f>IF(A274="","",IF(L274&lt;&gt;"","Cleared",IF(AND(I274&lt;&gt;"",I274&lt;TODAY()),"Past Expected Clear","Open")))</x:f>
      </x:c>
      <x:c r="L274" s="5" t="n"/>
    </x:row>
    <x:row r="275">
      <x:c r="F275" s="5" t="n"/>
      <x:c r="G275" s="4" t="n"/>
      <x:c r="I275" s="5" t="n"/>
      <x:c r="J275" t="str">
        <x:f>IF(F275="","",IF(L275&lt;&gt;"",L275-F275,TODAY()-F275))</x:f>
      </x:c>
      <x:c r="K275" t="str">
        <x:f>IF(A275="","",IF(L275&lt;&gt;"","Cleared",IF(AND(I275&lt;&gt;"",I275&lt;TODAY()),"Past Expected Clear","Open")))</x:f>
      </x:c>
      <x:c r="L275" s="5" t="n"/>
    </x:row>
    <x:row r="276">
      <x:c r="F276" s="5" t="n"/>
      <x:c r="G276" s="4" t="n"/>
      <x:c r="I276" s="5" t="n"/>
      <x:c r="J276" t="str">
        <x:f>IF(F276="","",IF(L276&lt;&gt;"",L276-F276,TODAY()-F276))</x:f>
      </x:c>
      <x:c r="K276" t="str">
        <x:f>IF(A276="","",IF(L276&lt;&gt;"","Cleared",IF(AND(I276&lt;&gt;"",I276&lt;TODAY()),"Past Expected Clear","Open")))</x:f>
      </x:c>
      <x:c r="L276" s="5" t="n"/>
    </x:row>
    <x:row r="277">
      <x:c r="F277" s="5" t="n"/>
      <x:c r="G277" s="4" t="n"/>
      <x:c r="I277" s="5" t="n"/>
      <x:c r="J277" t="str">
        <x:f>IF(F277="","",IF(L277&lt;&gt;"",L277-F277,TODAY()-F277))</x:f>
      </x:c>
      <x:c r="K277" t="str">
        <x:f>IF(A277="","",IF(L277&lt;&gt;"","Cleared",IF(AND(I277&lt;&gt;"",I277&lt;TODAY()),"Past Expected Clear","Open")))</x:f>
      </x:c>
      <x:c r="L277" s="5" t="n"/>
    </x:row>
    <x:row r="278">
      <x:c r="F278" s="5" t="n"/>
      <x:c r="G278" s="4" t="n"/>
      <x:c r="I278" s="5" t="n"/>
      <x:c r="J278" t="str">
        <x:f>IF(F278="","",IF(L278&lt;&gt;"",L278-F278,TODAY()-F278))</x:f>
      </x:c>
      <x:c r="K278" t="str">
        <x:f>IF(A278="","",IF(L278&lt;&gt;"","Cleared",IF(AND(I278&lt;&gt;"",I278&lt;TODAY()),"Past Expected Clear","Open")))</x:f>
      </x:c>
      <x:c r="L278" s="5" t="n"/>
    </x:row>
    <x:row r="279">
      <x:c r="F279" s="5" t="n"/>
      <x:c r="G279" s="4" t="n"/>
      <x:c r="I279" s="5" t="n"/>
      <x:c r="J279" t="str">
        <x:f>IF(F279="","",IF(L279&lt;&gt;"",L279-F279,TODAY()-F279))</x:f>
      </x:c>
      <x:c r="K279" t="str">
        <x:f>IF(A279="","",IF(L279&lt;&gt;"","Cleared",IF(AND(I279&lt;&gt;"",I279&lt;TODAY()),"Past Expected Clear","Open")))</x:f>
      </x:c>
      <x:c r="L279" s="5" t="n"/>
    </x:row>
    <x:row r="280">
      <x:c r="F280" s="5" t="n"/>
      <x:c r="G280" s="4" t="n"/>
      <x:c r="I280" s="5" t="n"/>
      <x:c r="J280" t="str">
        <x:f>IF(F280="","",IF(L280&lt;&gt;"",L280-F280,TODAY()-F280))</x:f>
      </x:c>
      <x:c r="K280" t="str">
        <x:f>IF(A280="","",IF(L280&lt;&gt;"","Cleared",IF(AND(I280&lt;&gt;"",I280&lt;TODAY()),"Past Expected Clear","Open")))</x:f>
      </x:c>
      <x:c r="L280" s="5" t="n"/>
    </x:row>
    <x:row r="281">
      <x:c r="F281" s="5" t="n"/>
      <x:c r="G281" s="4" t="n"/>
      <x:c r="I281" s="5" t="n"/>
      <x:c r="J281" t="str">
        <x:f>IF(F281="","",IF(L281&lt;&gt;"",L281-F281,TODAY()-F281))</x:f>
      </x:c>
      <x:c r="K281" t="str">
        <x:f>IF(A281="","",IF(L281&lt;&gt;"","Cleared",IF(AND(I281&lt;&gt;"",I281&lt;TODAY()),"Past Expected Clear","Open")))</x:f>
      </x:c>
      <x:c r="L281" s="5" t="n"/>
    </x:row>
    <x:row r="282">
      <x:c r="F282" s="5" t="n"/>
      <x:c r="G282" s="4" t="n"/>
      <x:c r="I282" s="5" t="n"/>
      <x:c r="J282" t="str">
        <x:f>IF(F282="","",IF(L282&lt;&gt;"",L282-F282,TODAY()-F282))</x:f>
      </x:c>
      <x:c r="K282" t="str">
        <x:f>IF(A282="","",IF(L282&lt;&gt;"","Cleared",IF(AND(I282&lt;&gt;"",I282&lt;TODAY()),"Past Expected Clear","Open")))</x:f>
      </x:c>
      <x:c r="L282" s="5" t="n"/>
    </x:row>
    <x:row r="283">
      <x:c r="F283" s="5" t="n"/>
      <x:c r="G283" s="4" t="n"/>
      <x:c r="I283" s="5" t="n"/>
      <x:c r="J283" t="str">
        <x:f>IF(F283="","",IF(L283&lt;&gt;"",L283-F283,TODAY()-F283))</x:f>
      </x:c>
      <x:c r="K283" t="str">
        <x:f>IF(A283="","",IF(L283&lt;&gt;"","Cleared",IF(AND(I283&lt;&gt;"",I283&lt;TODAY()),"Past Expected Clear","Open")))</x:f>
      </x:c>
      <x:c r="L283" s="5" t="n"/>
    </x:row>
    <x:row r="284">
      <x:c r="F284" s="5" t="n"/>
      <x:c r="G284" s="4" t="n"/>
      <x:c r="I284" s="5" t="n"/>
      <x:c r="J284" t="str">
        <x:f>IF(F284="","",IF(L284&lt;&gt;"",L284-F284,TODAY()-F284))</x:f>
      </x:c>
      <x:c r="K284" t="str">
        <x:f>IF(A284="","",IF(L284&lt;&gt;"","Cleared",IF(AND(I284&lt;&gt;"",I284&lt;TODAY()),"Past Expected Clear","Open")))</x:f>
      </x:c>
      <x:c r="L284" s="5" t="n"/>
    </x:row>
    <x:row r="285">
      <x:c r="F285" s="5" t="n"/>
      <x:c r="G285" s="4" t="n"/>
      <x:c r="I285" s="5" t="n"/>
      <x:c r="J285" t="str">
        <x:f>IF(F285="","",IF(L285&lt;&gt;"",L285-F285,TODAY()-F285))</x:f>
      </x:c>
      <x:c r="K285" t="str">
        <x:f>IF(A285="","",IF(L285&lt;&gt;"","Cleared",IF(AND(I285&lt;&gt;"",I285&lt;TODAY()),"Past Expected Clear","Open")))</x:f>
      </x:c>
      <x:c r="L285" s="5" t="n"/>
    </x:row>
    <x:row r="286">
      <x:c r="F286" s="5" t="n"/>
      <x:c r="G286" s="4" t="n"/>
      <x:c r="I286" s="5" t="n"/>
      <x:c r="J286" t="str">
        <x:f>IF(F286="","",IF(L286&lt;&gt;"",L286-F286,TODAY()-F286))</x:f>
      </x:c>
      <x:c r="K286" t="str">
        <x:f>IF(A286="","",IF(L286&lt;&gt;"","Cleared",IF(AND(I286&lt;&gt;"",I286&lt;TODAY()),"Past Expected Clear","Open")))</x:f>
      </x:c>
      <x:c r="L286" s="5" t="n"/>
    </x:row>
    <x:row r="287">
      <x:c r="F287" s="5" t="n"/>
      <x:c r="G287" s="4" t="n"/>
      <x:c r="I287" s="5" t="n"/>
      <x:c r="J287" t="str">
        <x:f>IF(F287="","",IF(L287&lt;&gt;"",L287-F287,TODAY()-F287))</x:f>
      </x:c>
      <x:c r="K287" t="str">
        <x:f>IF(A287="","",IF(L287&lt;&gt;"","Cleared",IF(AND(I287&lt;&gt;"",I287&lt;TODAY()),"Past Expected Clear","Open")))</x:f>
      </x:c>
      <x:c r="L287" s="5" t="n"/>
    </x:row>
    <x:row r="288">
      <x:c r="F288" s="5" t="n"/>
      <x:c r="G288" s="4" t="n"/>
      <x:c r="I288" s="5" t="n"/>
      <x:c r="J288" t="str">
        <x:f>IF(F288="","",IF(L288&lt;&gt;"",L288-F288,TODAY()-F288))</x:f>
      </x:c>
      <x:c r="K288" t="str">
        <x:f>IF(A288="","",IF(L288&lt;&gt;"","Cleared",IF(AND(I288&lt;&gt;"",I288&lt;TODAY()),"Past Expected Clear","Open")))</x:f>
      </x:c>
      <x:c r="L288" s="5" t="n"/>
    </x:row>
    <x:row r="289">
      <x:c r="F289" s="5" t="n"/>
      <x:c r="G289" s="4" t="n"/>
      <x:c r="I289" s="5" t="n"/>
      <x:c r="J289" t="str">
        <x:f>IF(F289="","",IF(L289&lt;&gt;"",L289-F289,TODAY()-F289))</x:f>
      </x:c>
      <x:c r="K289" t="str">
        <x:f>IF(A289="","",IF(L289&lt;&gt;"","Cleared",IF(AND(I289&lt;&gt;"",I289&lt;TODAY()),"Past Expected Clear","Open")))</x:f>
      </x:c>
      <x:c r="L289" s="5" t="n"/>
    </x:row>
    <x:row r="290">
      <x:c r="F290" s="5" t="n"/>
      <x:c r="G290" s="4" t="n"/>
      <x:c r="I290" s="5" t="n"/>
      <x:c r="J290" t="str">
        <x:f>IF(F290="","",IF(L290&lt;&gt;"",L290-F290,TODAY()-F290))</x:f>
      </x:c>
      <x:c r="K290" t="str">
        <x:f>IF(A290="","",IF(L290&lt;&gt;"","Cleared",IF(AND(I290&lt;&gt;"",I290&lt;TODAY()),"Past Expected Clear","Open")))</x:f>
      </x:c>
      <x:c r="L290" s="5" t="n"/>
    </x:row>
    <x:row r="291">
      <x:c r="F291" s="5" t="n"/>
      <x:c r="G291" s="4" t="n"/>
      <x:c r="I291" s="5" t="n"/>
      <x:c r="J291" t="str">
        <x:f>IF(F291="","",IF(L291&lt;&gt;"",L291-F291,TODAY()-F291))</x:f>
      </x:c>
      <x:c r="K291" t="str">
        <x:f>IF(A291="","",IF(L291&lt;&gt;"","Cleared",IF(AND(I291&lt;&gt;"",I291&lt;TODAY()),"Past Expected Clear","Open")))</x:f>
      </x:c>
      <x:c r="L291" s="5" t="n"/>
    </x:row>
    <x:row r="292">
      <x:c r="F292" s="5" t="n"/>
      <x:c r="G292" s="4" t="n"/>
      <x:c r="I292" s="5" t="n"/>
      <x:c r="J292" t="str">
        <x:f>IF(F292="","",IF(L292&lt;&gt;"",L292-F292,TODAY()-F292))</x:f>
      </x:c>
      <x:c r="K292" t="str">
        <x:f>IF(A292="","",IF(L292&lt;&gt;"","Cleared",IF(AND(I292&lt;&gt;"",I292&lt;TODAY()),"Past Expected Clear","Open")))</x:f>
      </x:c>
      <x:c r="L292" s="5" t="n"/>
    </x:row>
    <x:row r="293">
      <x:c r="F293" s="5" t="n"/>
      <x:c r="G293" s="4" t="n"/>
      <x:c r="I293" s="5" t="n"/>
      <x:c r="J293" t="str">
        <x:f>IF(F293="","",IF(L293&lt;&gt;"",L293-F293,TODAY()-F293))</x:f>
      </x:c>
      <x:c r="K293" t="str">
        <x:f>IF(A293="","",IF(L293&lt;&gt;"","Cleared",IF(AND(I293&lt;&gt;"",I293&lt;TODAY()),"Past Expected Clear","Open")))</x:f>
      </x:c>
      <x:c r="L293" s="5" t="n"/>
    </x:row>
    <x:row r="294">
      <x:c r="F294" s="5" t="n"/>
      <x:c r="G294" s="4" t="n"/>
      <x:c r="I294" s="5" t="n"/>
      <x:c r="J294" t="str">
        <x:f>IF(F294="","",IF(L294&lt;&gt;"",L294-F294,TODAY()-F294))</x:f>
      </x:c>
      <x:c r="K294" t="str">
        <x:f>IF(A294="","",IF(L294&lt;&gt;"","Cleared",IF(AND(I294&lt;&gt;"",I294&lt;TODAY()),"Past Expected Clear","Open")))</x:f>
      </x:c>
      <x:c r="L294" s="5" t="n"/>
    </x:row>
    <x:row r="295">
      <x:c r="F295" s="5" t="n"/>
      <x:c r="G295" s="4" t="n"/>
      <x:c r="I295" s="5" t="n"/>
      <x:c r="J295" t="str">
        <x:f>IF(F295="","",IF(L295&lt;&gt;"",L295-F295,TODAY()-F295))</x:f>
      </x:c>
      <x:c r="K295" t="str">
        <x:f>IF(A295="","",IF(L295&lt;&gt;"","Cleared",IF(AND(I295&lt;&gt;"",I295&lt;TODAY()),"Past Expected Clear","Open")))</x:f>
      </x:c>
      <x:c r="L295" s="5" t="n"/>
    </x:row>
    <x:row r="296">
      <x:c r="F296" s="5" t="n"/>
      <x:c r="G296" s="4" t="n"/>
      <x:c r="I296" s="5" t="n"/>
      <x:c r="J296" t="str">
        <x:f>IF(F296="","",IF(L296&lt;&gt;"",L296-F296,TODAY()-F296))</x:f>
      </x:c>
      <x:c r="K296" t="str">
        <x:f>IF(A296="","",IF(L296&lt;&gt;"","Cleared",IF(AND(I296&lt;&gt;"",I296&lt;TODAY()),"Past Expected Clear","Open")))</x:f>
      </x:c>
      <x:c r="L296" s="5" t="n"/>
    </x:row>
    <x:row r="297">
      <x:c r="F297" s="5" t="n"/>
      <x:c r="G297" s="4" t="n"/>
      <x:c r="I297" s="5" t="n"/>
      <x:c r="J297" t="str">
        <x:f>IF(F297="","",IF(L297&lt;&gt;"",L297-F297,TODAY()-F297))</x:f>
      </x:c>
      <x:c r="K297" t="str">
        <x:f>IF(A297="","",IF(L297&lt;&gt;"","Cleared",IF(AND(I297&lt;&gt;"",I297&lt;TODAY()),"Past Expected Clear","Open")))</x:f>
      </x:c>
      <x:c r="L297" s="5" t="n"/>
    </x:row>
    <x:row r="298">
      <x:c r="F298" s="5" t="n"/>
      <x:c r="G298" s="4" t="n"/>
      <x:c r="I298" s="5" t="n"/>
      <x:c r="J298" t="str">
        <x:f>IF(F298="","",IF(L298&lt;&gt;"",L298-F298,TODAY()-F298))</x:f>
      </x:c>
      <x:c r="K298" t="str">
        <x:f>IF(A298="","",IF(L298&lt;&gt;"","Cleared",IF(AND(I298&lt;&gt;"",I298&lt;TODAY()),"Past Expected Clear","Open")))</x:f>
      </x:c>
      <x:c r="L298" s="5" t="n"/>
    </x:row>
    <x:row r="299">
      <x:c r="F299" s="5" t="n"/>
      <x:c r="G299" s="4" t="n"/>
      <x:c r="I299" s="5" t="n"/>
      <x:c r="J299" t="str">
        <x:f>IF(F299="","",IF(L299&lt;&gt;"",L299-F299,TODAY()-F299))</x:f>
      </x:c>
      <x:c r="K299" t="str">
        <x:f>IF(A299="","",IF(L299&lt;&gt;"","Cleared",IF(AND(I299&lt;&gt;"",I299&lt;TODAY()),"Past Expected Clear","Open")))</x:f>
      </x:c>
      <x:c r="L299" s="5" t="n"/>
    </x:row>
    <x:row r="300">
      <x:c r="F300" s="5" t="n"/>
      <x:c r="G300" s="4" t="n"/>
      <x:c r="I300" s="5" t="n"/>
      <x:c r="J300" t="str">
        <x:f>IF(F300="","",IF(L300&lt;&gt;"",L300-F300,TODAY()-F300))</x:f>
      </x:c>
      <x:c r="K300" t="str">
        <x:f>IF(A300="","",IF(L300&lt;&gt;"","Cleared",IF(AND(I300&lt;&gt;"",I300&lt;TODAY()),"Past Expected Clear","Open")))</x:f>
      </x:c>
      <x:c r="L300" s="5" t="n"/>
    </x:row>
    <x:row r="301">
      <x:c r="F301" s="5" t="n"/>
      <x:c r="G301" s="4" t="n"/>
      <x:c r="I301" s="5" t="n"/>
      <x:c r="J301" t="str">
        <x:f>IF(F301="","",IF(L301&lt;&gt;"",L301-F301,TODAY()-F301))</x:f>
      </x:c>
      <x:c r="K301" t="str">
        <x:f>IF(A301="","",IF(L301&lt;&gt;"","Cleared",IF(AND(I301&lt;&gt;"",I301&lt;TODAY()),"Past Expected Clear","Open")))</x:f>
      </x:c>
      <x:c r="L301" s="5" t="n"/>
    </x:row>
    <x:row r="302">
      <x:c r="F302" s="5" t="n"/>
      <x:c r="G302" s="4" t="n"/>
      <x:c r="I302" s="5" t="n"/>
      <x:c r="J302" t="str">
        <x:f>IF(F302="","",IF(L302&lt;&gt;"",L302-F302,TODAY()-F302))</x:f>
      </x:c>
      <x:c r="K302" t="str">
        <x:f>IF(A302="","",IF(L302&lt;&gt;"","Cleared",IF(AND(I302&lt;&gt;"",I302&lt;TODAY()),"Past Expected Clear","Open")))</x:f>
      </x:c>
      <x:c r="L302" s="5" t="n"/>
    </x:row>
    <x:row r="303">
      <x:c r="F303" s="5" t="n"/>
      <x:c r="G303" s="4" t="n"/>
      <x:c r="I303" s="5" t="n"/>
      <x:c r="J303" t="str">
        <x:f>IF(F303="","",IF(L303&lt;&gt;"",L303-F303,TODAY()-F303))</x:f>
      </x:c>
      <x:c r="K303" t="str">
        <x:f>IF(A303="","",IF(L303&lt;&gt;"","Cleared",IF(AND(I303&lt;&gt;"",I303&lt;TODAY()),"Past Expected Clear","Open")))</x:f>
      </x:c>
      <x:c r="L303" s="5" t="n"/>
    </x:row>
    <x:row r="304">
      <x:c r="F304" s="5" t="n"/>
      <x:c r="G304" s="4" t="n"/>
      <x:c r="I304" s="5" t="n"/>
      <x:c r="J304" t="str">
        <x:f>IF(F304="","",IF(L304&lt;&gt;"",L304-F304,TODAY()-F304))</x:f>
      </x:c>
      <x:c r="K304" t="str">
        <x:f>IF(A304="","",IF(L304&lt;&gt;"","Cleared",IF(AND(I304&lt;&gt;"",I304&lt;TODAY()),"Past Expected Clear","Open")))</x:f>
      </x:c>
      <x:c r="L304" s="5" t="n"/>
    </x:row>
  </x:sheetData>
  <x:mergeCells>
    <x:mergeCell ref="A2:R2"/>
    <x:mergeCell ref="A1:R1"/>
    <x:mergeCell ref="A3:R3"/>
  </x:mergeCells>
  <x:pageMargins left="0.7" right="0.7" top="0.75" bottom="0.75" header="0.3" footer="0.3"/>
  <x:tableParts count="1">
    <x:tablePart xmlns:r="http://schemas.openxmlformats.org/officeDocument/2006/relationships" r:id="R85f768876d1b40d5"/>
  </x:tableParts>
</x:worksheet>
</file>

<file path=xl/worksheets/sheet2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2" customWidth="1"/>
    <x:col min="2" max="2" width="12" customWidth="1"/>
    <x:col min="3" max="3" width="12" customWidth="1"/>
    <x:col min="4" max="4" width="12" customWidth="1"/>
    <x:col min="5" max="5" width="14" customWidth="1"/>
    <x:col min="6" max="6" width="12" customWidth="1"/>
    <x:col min="7" max="7" width="16" customWidth="1"/>
    <x:col min="8" max="8" width="17" customWidth="1"/>
    <x:col min="9" max="9" width="12" customWidth="1"/>
    <x:col min="10" max="10" width="12" customWidth="1"/>
    <x:col min="11" max="11" width="13" customWidth="1"/>
    <x:col min="12" max="12" width="12" customWidth="1"/>
    <x:col min="13" max="13" width="12" customWidth="1"/>
    <x:col min="14" max="14" width="12" customWidth="1"/>
    <x:col min="15" max="15" width="12" customWidth="1"/>
    <x:col min="16" max="16" width="15" customWidth="1"/>
    <x:col min="17" max="17" width="14" customWidth="1"/>
    <x:col min="18" max="18" width="12" customWidth="1"/>
  </x:cols>
  <x:sheetData>
    <x:row r="1" ht="28" customHeight="1">
      <x:c r="A1" s="1" t="inlineStr">
        <x:is>
          <x:t xml:space="preserve">JOURNAL ENTRY CONTROL</x:t>
        </x:is>
      </x:c>
    </x:row>
    <x:row r="2" ht="30" customHeight="1">
      <x:c r="A2" s="2" t="inlineStr">
        <x:is>
          <x:t xml:space="preserve">Control log for payroll, accrual, expense, bank adjustment and month-end journal entries.</x:t>
        </x:is>
      </x:c>
    </x:row>
    <x:row r="3" ht="22" customHeight="1">
      <x:c r="A3" s="15" t="str">
        <x:v>FICTIONAL TRAINING DATA | Northstar Home Essentials LLC (Fictional Training Company) | Jan-Mar 2026 | Prepared by Lourivel Lorejo</x:v>
      </x:c>
      <x:c r="B3" s="15" t="str">
        <x:v>FICTIONAL TRAINING DATA | Northstar Home Essentials LLC (Fictional Training Company) | Jan-Mar 2026 | Prepared by Lourivel Lorejo</x:v>
      </x:c>
      <x:c r="C3" s="15" t="str">
        <x:v>FICTIONAL TRAINING DATA | Northstar Home Essentials LLC (Fictional Training Company) | Jan-Mar 2026 | Prepared by Lourivel Lorejo</x:v>
      </x:c>
      <x:c r="D3" s="15" t="str">
        <x:v>FICTIONAL TRAINING DATA | Northstar Home Essentials LLC (Fictional Training Company) | Jan-Mar 2026 | Prepared by Lourivel Lorejo</x:v>
      </x:c>
      <x:c r="E3" s="15" t="str">
        <x:v>FICTIONAL TRAINING DATA | Northstar Home Essentials LLC (Fictional Training Company) | Jan-Mar 2026 | Prepared by Lourivel Lorejo</x:v>
      </x:c>
      <x:c r="F3" s="15" t="str">
        <x:v>FICTIONAL TRAINING DATA | Northstar Home Essentials LLC (Fictional Training Company) | Jan-Mar 2026 | Prepared by Lourivel Lorejo</x:v>
      </x:c>
      <x:c r="G3" s="15" t="str">
        <x:v>FICTIONAL TRAINING DATA | Northstar Home Essentials LLC (Fictional Training Company) | Jan-Mar 2026 | Prepared by Lourivel Lorejo</x:v>
      </x:c>
      <x:c r="H3" s="15" t="str">
        <x:v>FICTIONAL TRAINING DATA | Northstar Home Essentials LLC (Fictional Training Company) | Jan-Mar 2026 | Prepared by Lourivel Lorejo</x:v>
      </x:c>
      <x:c r="I3" s="15" t="str">
        <x:v>FICTIONAL TRAINING DATA | Northstar Home Essentials LLC (Fictional Training Company) | Jan-Mar 2026 | Prepared by Lourivel Lorejo</x:v>
      </x:c>
      <x:c r="J3" s="15" t="str">
        <x:v>FICTIONAL TRAINING DATA | Northstar Home Essentials LLC (Fictional Training Company) | Jan-Mar 2026 | Prepared by Lourivel Lorejo</x:v>
      </x:c>
      <x:c r="K3" s="15" t="str">
        <x:v>FICTIONAL TRAINING DATA | Northstar Home Essentials LLC (Fictional Training Company) | Jan-Mar 2026 | Prepared by Lourivel Lorejo</x:v>
      </x:c>
      <x:c r="L3" s="15" t="str">
        <x:v>FICTIONAL TRAINING DATA | Northstar Home Essentials LLC (Fictional Training Company) | Jan-Mar 2026 | Prepared by Lourivel Lorejo</x:v>
      </x:c>
      <x:c r="M3" s="15" t="str">
        <x:v>FICTIONAL TRAINING DATA | Northstar Home Essentials LLC (Fictional Training Company) | Jan-Mar 2026 | Prepared by Lourivel Lorejo</x:v>
      </x:c>
      <x:c r="N3" s="15" t="str">
        <x:v>FICTIONAL TRAINING DATA | Northstar Home Essentials LLC (Fictional Training Company) | Jan-Mar 2026 | Prepared by Lourivel Lorejo</x:v>
      </x:c>
      <x:c r="O3" s="15" t="str">
        <x:v>FICTIONAL TRAINING DATA | Northstar Home Essentials LLC (Fictional Training Company) | Jan-Mar 2026 | Prepared by Lourivel Lorejo</x:v>
      </x:c>
      <x:c r="P3" s="15" t="str">
        <x:v>FICTIONAL TRAINING DATA | Northstar Home Essentials LLC (Fictional Training Company) | Jan-Mar 2026 | Prepared by Lourivel Lorejo</x:v>
      </x:c>
      <x:c r="Q3" s="15" t="str">
        <x:v>FICTIONAL TRAINING DATA | Northstar Home Essentials LLC (Fictional Training Company) | Jan-Mar 2026 | Prepared by Lourivel Lorejo</x:v>
      </x:c>
      <x:c r="R3" s="15" t="str">
        <x:v>FICTIONAL TRAINING DATA | Northstar Home Essentials LLC (Fictional Training Company) | Jan-Mar 2026 | Prepared by Lourivel Lorejo</x:v>
      </x:c>
    </x:row>
    <x:row r="4" ht="30" customHeight="1">
      <x:c r="A4" s="3" t="inlineStr">
        <x:is>
          <x:t xml:space="preserve">JE #</x:t>
        </x:is>
      </x:c>
      <x:c r="B4" s="3" t="inlineStr">
        <x:is>
          <x:t xml:space="preserve">Date</x:t>
        </x:is>
      </x:c>
      <x:c r="C4" s="3" t="inlineStr">
        <x:is>
          <x:t xml:space="preserve">Period</x:t>
        </x:is>
      </x:c>
      <x:c r="D4" s="3" t="inlineStr">
        <x:is>
          <x:t xml:space="preserve">Source</x:t>
        </x:is>
      </x:c>
      <x:c r="E4" s="3" t="inlineStr">
        <x:is>
          <x:t xml:space="preserve">Description</x:t>
        </x:is>
      </x:c>
      <x:c r="F4" s="3" t="inlineStr">
        <x:is>
          <x:t xml:space="preserve">Reference</x:t>
        </x:is>
      </x:c>
      <x:c r="G4" s="3" t="inlineStr">
        <x:is>
          <x:t xml:space="preserve">Debit Account</x:t>
        </x:is>
      </x:c>
      <x:c r="H4" s="3" t="inlineStr">
        <x:is>
          <x:t xml:space="preserve">Credit Account</x:t>
        </x:is>
      </x:c>
      <x:c r="I4" s="3" t="inlineStr">
        <x:is>
          <x:t xml:space="preserve">Debit</x:t>
        </x:is>
      </x:c>
      <x:c r="J4" s="3" t="inlineStr">
        <x:is>
          <x:t xml:space="preserve">Credit</x:t>
        </x:is>
      </x:c>
      <x:c r="K4" s="3" t="inlineStr">
        <x:is>
          <x:t xml:space="preserve">Difference</x:t>
        </x:is>
      </x:c>
      <x:c r="L4" s="3" t="inlineStr">
        <x:is>
          <x:t xml:space="preserve">Prepared</x:t>
        </x:is>
      </x:c>
      <x:c r="M4" s="3" t="inlineStr">
        <x:is>
          <x:t xml:space="preserve">Reviewed</x:t>
        </x:is>
      </x:c>
      <x:c r="N4" s="3" t="inlineStr">
        <x:is>
          <x:t xml:space="preserve">Approved?</x:t>
        </x:is>
      </x:c>
      <x:c r="O4" s="3" t="inlineStr">
        <x:is>
          <x:t xml:space="preserve">Posted?</x:t>
        </x:is>
      </x:c>
      <x:c r="P4" s="3" t="inlineStr">
        <x:is>
          <x:t xml:space="preserve">Posting Date</x:t>
        </x:is>
      </x:c>
      <x:c r="Q4" s="3" t="inlineStr">
        <x:is>
          <x:t xml:space="preserve">Support Ref</x:t>
        </x:is>
      </x:c>
      <x:c r="R4" s="3" t="inlineStr">
        <x:is>
          <x:t xml:space="preserve">Notes</x:t>
        </x:is>
      </x:c>
    </x:row>
    <x:row r="5">
      <x:c r="A5" t="str">
        <x:v>JE-PAY-2601</x:v>
      </x:c>
      <x:c r="B5" s="5" t="n">
        <x:v>46053</x:v>
      </x:c>
      <x:c r="C5" t="str">
        <x:v>Jan 2026</x:v>
      </x:c>
      <x:c r="D5" t="str">
        <x:v>Payroll</x:v>
      </x:c>
      <x:c r="E5" t="str">
        <x:v>January payroll summary</x:v>
      </x:c>
      <x:c r="F5" t="str">
        <x:v>PR-2601</x:v>
      </x:c>
      <x:c r="G5" t="str">
        <x:v>Payroll Expense</x:v>
      </x:c>
      <x:c r="H5" t="str">
        <x:v>Cash / Payroll Liabilities</x:v>
      </x:c>
      <x:c r="I5" s="4" t="n">
        <x:v>2680</x:v>
      </x:c>
      <x:c r="J5" s="4" t="n">
        <x:v>2680</x:v>
      </x:c>
      <x:c r="K5" s="4" t="n">
        <x:f>IF(AND(I5="",J5=""),"",I5-J5)</x:f>
        <x:v>0</x:v>
      </x:c>
      <x:c r="L5" t="str">
        <x:v>Lourivel Lorejo</x:v>
      </x:c>
      <x:c r="M5" t="str">
        <x:v>Portfolio Review</x:v>
      </x:c>
      <x:c r="N5" t="str">
        <x:v>Yes</x:v>
      </x:c>
      <x:c r="O5" t="str">
        <x:v>Yes</x:v>
      </x:c>
      <x:c r="P5" s="5" t="n">
        <x:v>46053</x:v>
      </x:c>
      <x:c r="Q5" t="str">
        <x:v>Payroll report</x:v>
      </x:c>
      <x:c r="R5" t="str">
        <x:v>Balanced summary entry.</x:v>
      </x:c>
    </x:row>
    <x:row r="6">
      <x:c r="A6" t="str">
        <x:v>JE-PAY-2602</x:v>
      </x:c>
      <x:c r="B6" s="5" t="n">
        <x:v>46081</x:v>
      </x:c>
      <x:c r="C6" t="str">
        <x:v>Feb 2026</x:v>
      </x:c>
      <x:c r="D6" t="str">
        <x:v>Payroll</x:v>
      </x:c>
      <x:c r="E6" t="str">
        <x:v>February payroll summary</x:v>
      </x:c>
      <x:c r="F6" t="str">
        <x:v>PR-2602</x:v>
      </x:c>
      <x:c r="G6" t="str">
        <x:v>Payroll Expense</x:v>
      </x:c>
      <x:c r="H6" t="str">
        <x:v>Cash / Payroll Liabilities</x:v>
      </x:c>
      <x:c r="I6" s="4" t="n">
        <x:v>2809</x:v>
      </x:c>
      <x:c r="J6" s="4" t="n">
        <x:v>2809</x:v>
      </x:c>
      <x:c r="K6" s="4" t="n">
        <x:f>IF(AND(I6="",J6=""),"",I6-J6)</x:f>
        <x:v>0</x:v>
      </x:c>
      <x:c r="L6" t="str">
        <x:v>Lourivel Lorejo</x:v>
      </x:c>
      <x:c r="M6" t="str">
        <x:v>Portfolio Review</x:v>
      </x:c>
      <x:c r="N6" t="str">
        <x:v>Yes</x:v>
      </x:c>
      <x:c r="O6" t="str">
        <x:v>Yes</x:v>
      </x:c>
      <x:c r="P6" s="5" t="n">
        <x:v>46081</x:v>
      </x:c>
      <x:c r="Q6" t="str">
        <x:v>Payroll report</x:v>
      </x:c>
      <x:c r="R6" t="str">
        <x:v>Balanced summary entry.</x:v>
      </x:c>
    </x:row>
    <x:row r="7">
      <x:c r="A7" t="str">
        <x:v>JE-PAY-2603</x:v>
      </x:c>
      <x:c r="B7" s="5" t="n">
        <x:v>46112</x:v>
      </x:c>
      <x:c r="C7" t="str">
        <x:v>Mar 2026</x:v>
      </x:c>
      <x:c r="D7" t="str">
        <x:v>Payroll</x:v>
      </x:c>
      <x:c r="E7" t="str">
        <x:v>March payroll summary</x:v>
      </x:c>
      <x:c r="F7" t="str">
        <x:v>PR-2603</x:v>
      </x:c>
      <x:c r="G7" t="str">
        <x:v>Payroll Expense</x:v>
      </x:c>
      <x:c r="H7" t="str">
        <x:v>Cash / Payroll Liabilities</x:v>
      </x:c>
      <x:c r="I7" s="4" t="n">
        <x:v>2895</x:v>
      </x:c>
      <x:c r="J7" s="4" t="n">
        <x:v>2895</x:v>
      </x:c>
      <x:c r="K7" s="4" t="n">
        <x:f>IF(AND(I7="",J7=""),"",I7-J7)</x:f>
        <x:v>0</x:v>
      </x:c>
      <x:c r="L7" t="str">
        <x:v>Lourivel Lorejo</x:v>
      </x:c>
      <x:c r="M7" t="str">
        <x:v>Portfolio Review</x:v>
      </x:c>
      <x:c r="N7" t="str">
        <x:v>Yes</x:v>
      </x:c>
      <x:c r="O7" t="str">
        <x:v>Yes</x:v>
      </x:c>
      <x:c r="P7" s="5" t="n">
        <x:v>46112</x:v>
      </x:c>
      <x:c r="Q7" t="str">
        <x:v>Payroll report</x:v>
      </x:c>
      <x:c r="R7" t="str">
        <x:v>Balanced summary entry.</x:v>
      </x:c>
    </x:row>
    <x:row r="8">
      <x:c r="A8" t="str">
        <x:v>JE-BNK-2603</x:v>
      </x:c>
      <x:c r="B8" s="5" t="n">
        <x:v>46112</x:v>
      </x:c>
      <x:c r="C8" t="str">
        <x:v>Mar 2026</x:v>
      </x:c>
      <x:c r="D8" t="str">
        <x:v>Bank Reconciliation</x:v>
      </x:c>
      <x:c r="E8" t="str">
        <x:v>Record monthly bank service fee</x:v>
      </x:c>
      <x:c r="F8" t="str">
        <x:v>BOA-0331-FEE</x:v>
      </x:c>
      <x:c r="G8" t="str">
        <x:v>Bank &amp; Merchant Fees</x:v>
      </x:c>
      <x:c r="H8" t="str">
        <x:v>Operating Checking</x:v>
      </x:c>
      <x:c r="I8" s="4" t="n">
        <x:v>15</x:v>
      </x:c>
      <x:c r="J8" s="4" t="n">
        <x:v>15</x:v>
      </x:c>
      <x:c r="K8" s="4" t="n">
        <x:f>IF(AND(I8="",J8=""),"",I8-J8)</x:f>
        <x:v>0</x:v>
      </x:c>
      <x:c r="L8" t="str">
        <x:v>Lourivel Lorejo</x:v>
      </x:c>
      <x:c r="M8" t="str">
        <x:v>Portfolio Review</x:v>
      </x:c>
      <x:c r="N8" t="str">
        <x:v>Yes</x:v>
      </x:c>
      <x:c r="O8" t="str">
        <x:v>Yes</x:v>
      </x:c>
      <x:c r="P8" s="5" t="n">
        <x:v>46112</x:v>
      </x:c>
      <x:c r="Q8" t="str">
        <x:v>Bank statement</x:v>
      </x:c>
      <x:c r="R8" t="str">
        <x:v>Book-side recon adjustment.</x:v>
      </x:c>
    </x:row>
    <x:row r="9">
      <x:c r="B9" s="5" t="n"/>
      <x:c r="I9" s="4" t="n"/>
      <x:c r="J9" s="4" t="n"/>
      <x:c r="K9" s="4" t="str">
        <x:f>IF(AND(I9="",J9=""),"",I9-J9)</x:f>
      </x:c>
      <x:c r="P9" s="5" t="n"/>
    </x:row>
    <x:row r="10">
      <x:c r="B10" s="5" t="n"/>
      <x:c r="I10" s="4" t="n"/>
      <x:c r="J10" s="4" t="n"/>
      <x:c r="K10" s="4" t="str">
        <x:f>IF(AND(I10="",J10=""),"",I10-J10)</x:f>
      </x:c>
      <x:c r="P10" s="5" t="n"/>
    </x:row>
    <x:row r="11">
      <x:c r="B11" s="5" t="n"/>
      <x:c r="I11" s="4" t="n"/>
      <x:c r="J11" s="4" t="n"/>
      <x:c r="K11" s="4" t="str">
        <x:f>IF(AND(I11="",J11=""),"",I11-J11)</x:f>
      </x:c>
      <x:c r="P11" s="5" t="n"/>
    </x:row>
    <x:row r="12">
      <x:c r="B12" s="5" t="n"/>
      <x:c r="I12" s="4" t="n"/>
      <x:c r="J12" s="4" t="n"/>
      <x:c r="K12" s="4" t="str">
        <x:f>IF(AND(I12="",J12=""),"",I12-J12)</x:f>
      </x:c>
      <x:c r="P12" s="5" t="n"/>
    </x:row>
    <x:row r="13">
      <x:c r="B13" s="5" t="n"/>
      <x:c r="I13" s="4" t="n"/>
      <x:c r="J13" s="4" t="n"/>
      <x:c r="K13" s="4" t="str">
        <x:f>IF(AND(I13="",J13=""),"",I13-J13)</x:f>
      </x:c>
      <x:c r="P13" s="5" t="n"/>
    </x:row>
    <x:row r="14">
      <x:c r="B14" s="5" t="n"/>
      <x:c r="I14" s="4" t="n"/>
      <x:c r="J14" s="4" t="n"/>
      <x:c r="K14" s="4" t="str">
        <x:f>IF(AND(I14="",J14=""),"",I14-J14)</x:f>
      </x:c>
      <x:c r="P14" s="5" t="n"/>
    </x:row>
    <x:row r="15">
      <x:c r="B15" s="5" t="n"/>
      <x:c r="I15" s="4" t="n"/>
      <x:c r="J15" s="4" t="n"/>
      <x:c r="K15" s="4" t="str">
        <x:f>IF(AND(I15="",J15=""),"",I15-J15)</x:f>
      </x:c>
      <x:c r="P15" s="5" t="n"/>
    </x:row>
    <x:row r="16">
      <x:c r="B16" s="5" t="n"/>
      <x:c r="I16" s="4" t="n"/>
      <x:c r="J16" s="4" t="n"/>
      <x:c r="K16" s="4" t="str">
        <x:f>IF(AND(I16="",J16=""),"",I16-J16)</x:f>
      </x:c>
      <x:c r="P16" s="5" t="n"/>
    </x:row>
    <x:row r="17">
      <x:c r="B17" s="5" t="n"/>
      <x:c r="I17" s="4" t="n"/>
      <x:c r="J17" s="4" t="n"/>
      <x:c r="K17" s="4" t="str">
        <x:f>IF(AND(I17="",J17=""),"",I17-J17)</x:f>
      </x:c>
      <x:c r="P17" s="5" t="n"/>
    </x:row>
    <x:row r="18">
      <x:c r="B18" s="5" t="n"/>
      <x:c r="I18" s="4" t="n"/>
      <x:c r="J18" s="4" t="n"/>
      <x:c r="K18" s="4" t="str">
        <x:f>IF(AND(I18="",J18=""),"",I18-J18)</x:f>
      </x:c>
      <x:c r="P18" s="5" t="n"/>
    </x:row>
    <x:row r="19">
      <x:c r="B19" s="5" t="n"/>
      <x:c r="I19" s="4" t="n"/>
      <x:c r="J19" s="4" t="n"/>
      <x:c r="K19" s="4" t="str">
        <x:f>IF(AND(I19="",J19=""),"",I19-J19)</x:f>
      </x:c>
      <x:c r="P19" s="5" t="n"/>
    </x:row>
    <x:row r="20">
      <x:c r="B20" s="5" t="n"/>
      <x:c r="I20" s="4" t="n"/>
      <x:c r="J20" s="4" t="n"/>
      <x:c r="K20" s="4" t="str">
        <x:f>IF(AND(I20="",J20=""),"",I20-J20)</x:f>
      </x:c>
      <x:c r="P20" s="5" t="n"/>
    </x:row>
    <x:row r="21">
      <x:c r="B21" s="5" t="n"/>
      <x:c r="I21" s="4" t="n"/>
      <x:c r="J21" s="4" t="n"/>
      <x:c r="K21" s="4" t="str">
        <x:f>IF(AND(I21="",J21=""),"",I21-J21)</x:f>
      </x:c>
      <x:c r="P21" s="5" t="n"/>
    </x:row>
    <x:row r="22">
      <x:c r="B22" s="5" t="n"/>
      <x:c r="I22" s="4" t="n"/>
      <x:c r="J22" s="4" t="n"/>
      <x:c r="K22" s="4" t="str">
        <x:f>IF(AND(I22="",J22=""),"",I22-J22)</x:f>
      </x:c>
      <x:c r="P22" s="5" t="n"/>
    </x:row>
    <x:row r="23">
      <x:c r="B23" s="5" t="n"/>
      <x:c r="I23" s="4" t="n"/>
      <x:c r="J23" s="4" t="n"/>
      <x:c r="K23" s="4" t="str">
        <x:f>IF(AND(I23="",J23=""),"",I23-J23)</x:f>
      </x:c>
      <x:c r="P23" s="5" t="n"/>
    </x:row>
    <x:row r="24">
      <x:c r="B24" s="5" t="n"/>
      <x:c r="I24" s="4" t="n"/>
      <x:c r="J24" s="4" t="n"/>
      <x:c r="K24" s="4" t="str">
        <x:f>IF(AND(I24="",J24=""),"",I24-J24)</x:f>
      </x:c>
      <x:c r="P24" s="5" t="n"/>
    </x:row>
    <x:row r="25">
      <x:c r="B25" s="5" t="n"/>
      <x:c r="I25" s="4" t="n"/>
      <x:c r="J25" s="4" t="n"/>
      <x:c r="K25" s="4" t="str">
        <x:f>IF(AND(I25="",J25=""),"",I25-J25)</x:f>
      </x:c>
      <x:c r="P25" s="5" t="n"/>
    </x:row>
    <x:row r="26">
      <x:c r="B26" s="5" t="n"/>
      <x:c r="I26" s="4" t="n"/>
      <x:c r="J26" s="4" t="n"/>
      <x:c r="K26" s="4" t="str">
        <x:f>IF(AND(I26="",J26=""),"",I26-J26)</x:f>
      </x:c>
      <x:c r="P26" s="5" t="n"/>
    </x:row>
    <x:row r="27">
      <x:c r="B27" s="5" t="n"/>
      <x:c r="I27" s="4" t="n"/>
      <x:c r="J27" s="4" t="n"/>
      <x:c r="K27" s="4" t="str">
        <x:f>IF(AND(I27="",J27=""),"",I27-J27)</x:f>
      </x:c>
      <x:c r="P27" s="5" t="n"/>
    </x:row>
    <x:row r="28">
      <x:c r="B28" s="5" t="n"/>
      <x:c r="I28" s="4" t="n"/>
      <x:c r="J28" s="4" t="n"/>
      <x:c r="K28" s="4" t="str">
        <x:f>IF(AND(I28="",J28=""),"",I28-J28)</x:f>
      </x:c>
      <x:c r="P28" s="5" t="n"/>
    </x:row>
    <x:row r="29">
      <x:c r="B29" s="5" t="n"/>
      <x:c r="I29" s="4" t="n"/>
      <x:c r="J29" s="4" t="n"/>
      <x:c r="K29" s="4" t="str">
        <x:f>IF(AND(I29="",J29=""),"",I29-J29)</x:f>
      </x:c>
      <x:c r="P29" s="5" t="n"/>
    </x:row>
    <x:row r="30">
      <x:c r="B30" s="5" t="n"/>
      <x:c r="I30" s="4" t="n"/>
      <x:c r="J30" s="4" t="n"/>
      <x:c r="K30" s="4" t="str">
        <x:f>IF(AND(I30="",J30=""),"",I30-J30)</x:f>
      </x:c>
      <x:c r="P30" s="5" t="n"/>
    </x:row>
    <x:row r="31">
      <x:c r="B31" s="5" t="n"/>
      <x:c r="I31" s="4" t="n"/>
      <x:c r="J31" s="4" t="n"/>
      <x:c r="K31" s="4" t="str">
        <x:f>IF(AND(I31="",J31=""),"",I31-J31)</x:f>
      </x:c>
      <x:c r="P31" s="5" t="n"/>
    </x:row>
    <x:row r="32">
      <x:c r="B32" s="5" t="n"/>
      <x:c r="I32" s="4" t="n"/>
      <x:c r="J32" s="4" t="n"/>
      <x:c r="K32" s="4" t="str">
        <x:f>IF(AND(I32="",J32=""),"",I32-J32)</x:f>
      </x:c>
      <x:c r="P32" s="5" t="n"/>
    </x:row>
    <x:row r="33">
      <x:c r="B33" s="5" t="n"/>
      <x:c r="I33" s="4" t="n"/>
      <x:c r="J33" s="4" t="n"/>
      <x:c r="K33" s="4" t="str">
        <x:f>IF(AND(I33="",J33=""),"",I33-J33)</x:f>
      </x:c>
      <x:c r="P33" s="5" t="n"/>
    </x:row>
    <x:row r="34">
      <x:c r="B34" s="5" t="n"/>
      <x:c r="I34" s="4" t="n"/>
      <x:c r="J34" s="4" t="n"/>
      <x:c r="K34" s="4" t="str">
        <x:f>IF(AND(I34="",J34=""),"",I34-J34)</x:f>
      </x:c>
      <x:c r="P34" s="5" t="n"/>
    </x:row>
    <x:row r="35">
      <x:c r="B35" s="5" t="n"/>
      <x:c r="I35" s="4" t="n"/>
      <x:c r="J35" s="4" t="n"/>
      <x:c r="K35" s="4" t="str">
        <x:f>IF(AND(I35="",J35=""),"",I35-J35)</x:f>
      </x:c>
      <x:c r="P35" s="5" t="n"/>
    </x:row>
    <x:row r="36">
      <x:c r="B36" s="5" t="n"/>
      <x:c r="I36" s="4" t="n"/>
      <x:c r="J36" s="4" t="n"/>
      <x:c r="K36" s="4" t="str">
        <x:f>IF(AND(I36="",J36=""),"",I36-J36)</x:f>
      </x:c>
      <x:c r="P36" s="5" t="n"/>
    </x:row>
    <x:row r="37">
      <x:c r="B37" s="5" t="n"/>
      <x:c r="I37" s="4" t="n"/>
      <x:c r="J37" s="4" t="n"/>
      <x:c r="K37" s="4" t="str">
        <x:f>IF(AND(I37="",J37=""),"",I37-J37)</x:f>
      </x:c>
      <x:c r="P37" s="5" t="n"/>
    </x:row>
    <x:row r="38">
      <x:c r="B38" s="5" t="n"/>
      <x:c r="I38" s="4" t="n"/>
      <x:c r="J38" s="4" t="n"/>
      <x:c r="K38" s="4" t="str">
        <x:f>IF(AND(I38="",J38=""),"",I38-J38)</x:f>
      </x:c>
      <x:c r="P38" s="5" t="n"/>
    </x:row>
    <x:row r="39">
      <x:c r="B39" s="5" t="n"/>
      <x:c r="I39" s="4" t="n"/>
      <x:c r="J39" s="4" t="n"/>
      <x:c r="K39" s="4" t="str">
        <x:f>IF(AND(I39="",J39=""),"",I39-J39)</x:f>
      </x:c>
      <x:c r="P39" s="5" t="n"/>
    </x:row>
    <x:row r="40">
      <x:c r="B40" s="5" t="n"/>
      <x:c r="I40" s="4" t="n"/>
      <x:c r="J40" s="4" t="n"/>
      <x:c r="K40" s="4" t="str">
        <x:f>IF(AND(I40="",J40=""),"",I40-J40)</x:f>
      </x:c>
      <x:c r="P40" s="5" t="n"/>
    </x:row>
    <x:row r="41">
      <x:c r="B41" s="5" t="n"/>
      <x:c r="I41" s="4" t="n"/>
      <x:c r="J41" s="4" t="n"/>
      <x:c r="K41" s="4" t="str">
        <x:f>IF(AND(I41="",J41=""),"",I41-J41)</x:f>
      </x:c>
      <x:c r="P41" s="5" t="n"/>
    </x:row>
    <x:row r="42">
      <x:c r="B42" s="5" t="n"/>
      <x:c r="I42" s="4" t="n"/>
      <x:c r="J42" s="4" t="n"/>
      <x:c r="K42" s="4" t="str">
        <x:f>IF(AND(I42="",J42=""),"",I42-J42)</x:f>
      </x:c>
      <x:c r="P42" s="5" t="n"/>
    </x:row>
    <x:row r="43">
      <x:c r="B43" s="5" t="n"/>
      <x:c r="I43" s="4" t="n"/>
      <x:c r="J43" s="4" t="n"/>
      <x:c r="K43" s="4" t="str">
        <x:f>IF(AND(I43="",J43=""),"",I43-J43)</x:f>
      </x:c>
      <x:c r="P43" s="5" t="n"/>
    </x:row>
    <x:row r="44">
      <x:c r="B44" s="5" t="n"/>
      <x:c r="I44" s="4" t="n"/>
      <x:c r="J44" s="4" t="n"/>
      <x:c r="K44" s="4" t="str">
        <x:f>IF(AND(I44="",J44=""),"",I44-J44)</x:f>
      </x:c>
      <x:c r="P44" s="5" t="n"/>
    </x:row>
    <x:row r="45">
      <x:c r="B45" s="5" t="n"/>
      <x:c r="I45" s="4" t="n"/>
      <x:c r="J45" s="4" t="n"/>
      <x:c r="K45" s="4" t="str">
        <x:f>IF(AND(I45="",J45=""),"",I45-J45)</x:f>
      </x:c>
      <x:c r="P45" s="5" t="n"/>
    </x:row>
    <x:row r="46">
      <x:c r="B46" s="5" t="n"/>
      <x:c r="I46" s="4" t="n"/>
      <x:c r="J46" s="4" t="n"/>
      <x:c r="K46" s="4" t="str">
        <x:f>IF(AND(I46="",J46=""),"",I46-J46)</x:f>
      </x:c>
      <x:c r="P46" s="5" t="n"/>
    </x:row>
    <x:row r="47">
      <x:c r="B47" s="5" t="n"/>
      <x:c r="I47" s="4" t="n"/>
      <x:c r="J47" s="4" t="n"/>
      <x:c r="K47" s="4" t="str">
        <x:f>IF(AND(I47="",J47=""),"",I47-J47)</x:f>
      </x:c>
      <x:c r="P47" s="5" t="n"/>
    </x:row>
    <x:row r="48">
      <x:c r="B48" s="5" t="n"/>
      <x:c r="I48" s="4" t="n"/>
      <x:c r="J48" s="4" t="n"/>
      <x:c r="K48" s="4" t="str">
        <x:f>IF(AND(I48="",J48=""),"",I48-J48)</x:f>
      </x:c>
      <x:c r="P48" s="5" t="n"/>
    </x:row>
    <x:row r="49">
      <x:c r="B49" s="5" t="n"/>
      <x:c r="I49" s="4" t="n"/>
      <x:c r="J49" s="4" t="n"/>
      <x:c r="K49" s="4" t="str">
        <x:f>IF(AND(I49="",J49=""),"",I49-J49)</x:f>
      </x:c>
      <x:c r="P49" s="5" t="n"/>
    </x:row>
    <x:row r="50">
      <x:c r="B50" s="5" t="n"/>
      <x:c r="I50" s="4" t="n"/>
      <x:c r="J50" s="4" t="n"/>
      <x:c r="K50" s="4" t="str">
        <x:f>IF(AND(I50="",J50=""),"",I50-J50)</x:f>
      </x:c>
      <x:c r="P50" s="5" t="n"/>
    </x:row>
    <x:row r="51">
      <x:c r="B51" s="5" t="n"/>
      <x:c r="I51" s="4" t="n"/>
      <x:c r="J51" s="4" t="n"/>
      <x:c r="K51" s="4" t="str">
        <x:f>IF(AND(I51="",J51=""),"",I51-J51)</x:f>
      </x:c>
      <x:c r="P51" s="5" t="n"/>
    </x:row>
    <x:row r="52">
      <x:c r="B52" s="5" t="n"/>
      <x:c r="I52" s="4" t="n"/>
      <x:c r="J52" s="4" t="n"/>
      <x:c r="K52" s="4" t="str">
        <x:f>IF(AND(I52="",J52=""),"",I52-J52)</x:f>
      </x:c>
      <x:c r="P52" s="5" t="n"/>
    </x:row>
    <x:row r="53">
      <x:c r="B53" s="5" t="n"/>
      <x:c r="I53" s="4" t="n"/>
      <x:c r="J53" s="4" t="n"/>
      <x:c r="K53" s="4" t="str">
        <x:f>IF(AND(I53="",J53=""),"",I53-J53)</x:f>
      </x:c>
      <x:c r="P53" s="5" t="n"/>
    </x:row>
    <x:row r="54">
      <x:c r="B54" s="5" t="n"/>
      <x:c r="I54" s="4" t="n"/>
      <x:c r="J54" s="4" t="n"/>
      <x:c r="K54" s="4" t="str">
        <x:f>IF(AND(I54="",J54=""),"",I54-J54)</x:f>
      </x:c>
      <x:c r="P54" s="5" t="n"/>
    </x:row>
    <x:row r="55">
      <x:c r="B55" s="5" t="n"/>
      <x:c r="I55" s="4" t="n"/>
      <x:c r="J55" s="4" t="n"/>
      <x:c r="K55" s="4" t="str">
        <x:f>IF(AND(I55="",J55=""),"",I55-J55)</x:f>
      </x:c>
      <x:c r="P55" s="5" t="n"/>
    </x:row>
    <x:row r="56">
      <x:c r="B56" s="5" t="n"/>
      <x:c r="I56" s="4" t="n"/>
      <x:c r="J56" s="4" t="n"/>
      <x:c r="K56" s="4" t="str">
        <x:f>IF(AND(I56="",J56=""),"",I56-J56)</x:f>
      </x:c>
      <x:c r="P56" s="5" t="n"/>
    </x:row>
    <x:row r="57">
      <x:c r="B57" s="5" t="n"/>
      <x:c r="I57" s="4" t="n"/>
      <x:c r="J57" s="4" t="n"/>
      <x:c r="K57" s="4" t="str">
        <x:f>IF(AND(I57="",J57=""),"",I57-J57)</x:f>
      </x:c>
      <x:c r="P57" s="5" t="n"/>
    </x:row>
    <x:row r="58">
      <x:c r="B58" s="5" t="n"/>
      <x:c r="I58" s="4" t="n"/>
      <x:c r="J58" s="4" t="n"/>
      <x:c r="K58" s="4" t="str">
        <x:f>IF(AND(I58="",J58=""),"",I58-J58)</x:f>
      </x:c>
      <x:c r="P58" s="5" t="n"/>
    </x:row>
    <x:row r="59">
      <x:c r="B59" s="5" t="n"/>
      <x:c r="I59" s="4" t="n"/>
      <x:c r="J59" s="4" t="n"/>
      <x:c r="K59" s="4" t="str">
        <x:f>IF(AND(I59="",J59=""),"",I59-J59)</x:f>
      </x:c>
      <x:c r="P59" s="5" t="n"/>
    </x:row>
    <x:row r="60">
      <x:c r="B60" s="5" t="n"/>
      <x:c r="I60" s="4" t="n"/>
      <x:c r="J60" s="4" t="n"/>
      <x:c r="K60" s="4" t="str">
        <x:f>IF(AND(I60="",J60=""),"",I60-J60)</x:f>
      </x:c>
      <x:c r="P60" s="5" t="n"/>
    </x:row>
    <x:row r="61">
      <x:c r="B61" s="5" t="n"/>
      <x:c r="I61" s="4" t="n"/>
      <x:c r="J61" s="4" t="n"/>
      <x:c r="K61" s="4" t="str">
        <x:f>IF(AND(I61="",J61=""),"",I61-J61)</x:f>
      </x:c>
      <x:c r="P61" s="5" t="n"/>
    </x:row>
    <x:row r="62">
      <x:c r="B62" s="5" t="n"/>
      <x:c r="I62" s="4" t="n"/>
      <x:c r="J62" s="4" t="n"/>
      <x:c r="K62" s="4" t="str">
        <x:f>IF(AND(I62="",J62=""),"",I62-J62)</x:f>
      </x:c>
      <x:c r="P62" s="5" t="n"/>
    </x:row>
    <x:row r="63">
      <x:c r="B63" s="5" t="n"/>
      <x:c r="I63" s="4" t="n"/>
      <x:c r="J63" s="4" t="n"/>
      <x:c r="K63" s="4" t="str">
        <x:f>IF(AND(I63="",J63=""),"",I63-J63)</x:f>
      </x:c>
      <x:c r="P63" s="5" t="n"/>
    </x:row>
    <x:row r="64">
      <x:c r="B64" s="5" t="n"/>
      <x:c r="I64" s="4" t="n"/>
      <x:c r="J64" s="4" t="n"/>
      <x:c r="K64" s="4" t="str">
        <x:f>IF(AND(I64="",J64=""),"",I64-J64)</x:f>
      </x:c>
      <x:c r="P64" s="5" t="n"/>
    </x:row>
    <x:row r="65">
      <x:c r="B65" s="5" t="n"/>
      <x:c r="I65" s="4" t="n"/>
      <x:c r="J65" s="4" t="n"/>
      <x:c r="K65" s="4" t="str">
        <x:f>IF(AND(I65="",J65=""),"",I65-J65)</x:f>
      </x:c>
      <x:c r="P65" s="5" t="n"/>
    </x:row>
    <x:row r="66">
      <x:c r="B66" s="5" t="n"/>
      <x:c r="I66" s="4" t="n"/>
      <x:c r="J66" s="4" t="n"/>
      <x:c r="K66" s="4" t="str">
        <x:f>IF(AND(I66="",J66=""),"",I66-J66)</x:f>
      </x:c>
      <x:c r="P66" s="5" t="n"/>
    </x:row>
    <x:row r="67">
      <x:c r="B67" s="5" t="n"/>
      <x:c r="I67" s="4" t="n"/>
      <x:c r="J67" s="4" t="n"/>
      <x:c r="K67" s="4" t="str">
        <x:f>IF(AND(I67="",J67=""),"",I67-J67)</x:f>
      </x:c>
      <x:c r="P67" s="5" t="n"/>
    </x:row>
    <x:row r="68">
      <x:c r="B68" s="5" t="n"/>
      <x:c r="I68" s="4" t="n"/>
      <x:c r="J68" s="4" t="n"/>
      <x:c r="K68" s="4" t="str">
        <x:f>IF(AND(I68="",J68=""),"",I68-J68)</x:f>
      </x:c>
      <x:c r="P68" s="5" t="n"/>
    </x:row>
    <x:row r="69">
      <x:c r="B69" s="5" t="n"/>
      <x:c r="I69" s="4" t="n"/>
      <x:c r="J69" s="4" t="n"/>
      <x:c r="K69" s="4" t="str">
        <x:f>IF(AND(I69="",J69=""),"",I69-J69)</x:f>
      </x:c>
      <x:c r="P69" s="5" t="n"/>
    </x:row>
    <x:row r="70">
      <x:c r="B70" s="5" t="n"/>
      <x:c r="I70" s="4" t="n"/>
      <x:c r="J70" s="4" t="n"/>
      <x:c r="K70" s="4" t="str">
        <x:f>IF(AND(I70="",J70=""),"",I70-J70)</x:f>
      </x:c>
      <x:c r="P70" s="5" t="n"/>
    </x:row>
    <x:row r="71">
      <x:c r="B71" s="5" t="n"/>
      <x:c r="I71" s="4" t="n"/>
      <x:c r="J71" s="4" t="n"/>
      <x:c r="K71" s="4" t="str">
        <x:f>IF(AND(I71="",J71=""),"",I71-J71)</x:f>
      </x:c>
      <x:c r="P71" s="5" t="n"/>
    </x:row>
    <x:row r="72">
      <x:c r="B72" s="5" t="n"/>
      <x:c r="I72" s="4" t="n"/>
      <x:c r="J72" s="4" t="n"/>
      <x:c r="K72" s="4" t="str">
        <x:f>IF(AND(I72="",J72=""),"",I72-J72)</x:f>
      </x:c>
      <x:c r="P72" s="5" t="n"/>
    </x:row>
    <x:row r="73">
      <x:c r="B73" s="5" t="n"/>
      <x:c r="I73" s="4" t="n"/>
      <x:c r="J73" s="4" t="n"/>
      <x:c r="K73" s="4" t="str">
        <x:f>IF(AND(I73="",J73=""),"",I73-J73)</x:f>
      </x:c>
      <x:c r="P73" s="5" t="n"/>
    </x:row>
    <x:row r="74">
      <x:c r="B74" s="5" t="n"/>
      <x:c r="I74" s="4" t="n"/>
      <x:c r="J74" s="4" t="n"/>
      <x:c r="K74" s="4" t="str">
        <x:f>IF(AND(I74="",J74=""),"",I74-J74)</x:f>
      </x:c>
      <x:c r="P74" s="5" t="n"/>
    </x:row>
    <x:row r="75">
      <x:c r="B75" s="5" t="n"/>
      <x:c r="I75" s="4" t="n"/>
      <x:c r="J75" s="4" t="n"/>
      <x:c r="K75" s="4" t="str">
        <x:f>IF(AND(I75="",J75=""),"",I75-J75)</x:f>
      </x:c>
      <x:c r="P75" s="5" t="n"/>
    </x:row>
    <x:row r="76">
      <x:c r="B76" s="5" t="n"/>
      <x:c r="I76" s="4" t="n"/>
      <x:c r="J76" s="4" t="n"/>
      <x:c r="K76" s="4" t="str">
        <x:f>IF(AND(I76="",J76=""),"",I76-J76)</x:f>
      </x:c>
      <x:c r="P76" s="5" t="n"/>
    </x:row>
    <x:row r="77">
      <x:c r="B77" s="5" t="n"/>
      <x:c r="I77" s="4" t="n"/>
      <x:c r="J77" s="4" t="n"/>
      <x:c r="K77" s="4" t="str">
        <x:f>IF(AND(I77="",J77=""),"",I77-J77)</x:f>
      </x:c>
      <x:c r="P77" s="5" t="n"/>
    </x:row>
    <x:row r="78">
      <x:c r="B78" s="5" t="n"/>
      <x:c r="I78" s="4" t="n"/>
      <x:c r="J78" s="4" t="n"/>
      <x:c r="K78" s="4" t="str">
        <x:f>IF(AND(I78="",J78=""),"",I78-J78)</x:f>
      </x:c>
      <x:c r="P78" s="5" t="n"/>
    </x:row>
    <x:row r="79">
      <x:c r="B79" s="5" t="n"/>
      <x:c r="I79" s="4" t="n"/>
      <x:c r="J79" s="4" t="n"/>
      <x:c r="K79" s="4" t="str">
        <x:f>IF(AND(I79="",J79=""),"",I79-J79)</x:f>
      </x:c>
      <x:c r="P79" s="5" t="n"/>
    </x:row>
    <x:row r="80">
      <x:c r="B80" s="5" t="n"/>
      <x:c r="I80" s="4" t="n"/>
      <x:c r="J80" s="4" t="n"/>
      <x:c r="K80" s="4" t="str">
        <x:f>IF(AND(I80="",J80=""),"",I80-J80)</x:f>
      </x:c>
      <x:c r="P80" s="5" t="n"/>
    </x:row>
    <x:row r="81">
      <x:c r="B81" s="5" t="n"/>
      <x:c r="I81" s="4" t="n"/>
      <x:c r="J81" s="4" t="n"/>
      <x:c r="K81" s="4" t="str">
        <x:f>IF(AND(I81="",J81=""),"",I81-J81)</x:f>
      </x:c>
      <x:c r="P81" s="5" t="n"/>
    </x:row>
    <x:row r="82">
      <x:c r="B82" s="5" t="n"/>
      <x:c r="I82" s="4" t="n"/>
      <x:c r="J82" s="4" t="n"/>
      <x:c r="K82" s="4" t="str">
        <x:f>IF(AND(I82="",J82=""),"",I82-J82)</x:f>
      </x:c>
      <x:c r="P82" s="5" t="n"/>
    </x:row>
    <x:row r="83">
      <x:c r="B83" s="5" t="n"/>
      <x:c r="I83" s="4" t="n"/>
      <x:c r="J83" s="4" t="n"/>
      <x:c r="K83" s="4" t="str">
        <x:f>IF(AND(I83="",J83=""),"",I83-J83)</x:f>
      </x:c>
      <x:c r="P83" s="5" t="n"/>
    </x:row>
    <x:row r="84">
      <x:c r="B84" s="5" t="n"/>
      <x:c r="I84" s="4" t="n"/>
      <x:c r="J84" s="4" t="n"/>
      <x:c r="K84" s="4" t="str">
        <x:f>IF(AND(I84="",J84=""),"",I84-J84)</x:f>
      </x:c>
      <x:c r="P84" s="5" t="n"/>
    </x:row>
    <x:row r="85">
      <x:c r="B85" s="5" t="n"/>
      <x:c r="I85" s="4" t="n"/>
      <x:c r="J85" s="4" t="n"/>
      <x:c r="K85" s="4" t="str">
        <x:f>IF(AND(I85="",J85=""),"",I85-J85)</x:f>
      </x:c>
      <x:c r="P85" s="5" t="n"/>
    </x:row>
    <x:row r="86">
      <x:c r="B86" s="5" t="n"/>
      <x:c r="I86" s="4" t="n"/>
      <x:c r="J86" s="4" t="n"/>
      <x:c r="K86" s="4" t="str">
        <x:f>IF(AND(I86="",J86=""),"",I86-J86)</x:f>
      </x:c>
      <x:c r="P86" s="5" t="n"/>
    </x:row>
    <x:row r="87">
      <x:c r="B87" s="5" t="n"/>
      <x:c r="I87" s="4" t="n"/>
      <x:c r="J87" s="4" t="n"/>
      <x:c r="K87" s="4" t="str">
        <x:f>IF(AND(I87="",J87=""),"",I87-J87)</x:f>
      </x:c>
      <x:c r="P87" s="5" t="n"/>
    </x:row>
    <x:row r="88">
      <x:c r="B88" s="5" t="n"/>
      <x:c r="I88" s="4" t="n"/>
      <x:c r="J88" s="4" t="n"/>
      <x:c r="K88" s="4" t="str">
        <x:f>IF(AND(I88="",J88=""),"",I88-J88)</x:f>
      </x:c>
      <x:c r="P88" s="5" t="n"/>
    </x:row>
    <x:row r="89">
      <x:c r="B89" s="5" t="n"/>
      <x:c r="I89" s="4" t="n"/>
      <x:c r="J89" s="4" t="n"/>
      <x:c r="K89" s="4" t="str">
        <x:f>IF(AND(I89="",J89=""),"",I89-J89)</x:f>
      </x:c>
      <x:c r="P89" s="5" t="n"/>
    </x:row>
    <x:row r="90">
      <x:c r="B90" s="5" t="n"/>
      <x:c r="I90" s="4" t="n"/>
      <x:c r="J90" s="4" t="n"/>
      <x:c r="K90" s="4" t="str">
        <x:f>IF(AND(I90="",J90=""),"",I90-J90)</x:f>
      </x:c>
      <x:c r="P90" s="5" t="n"/>
    </x:row>
    <x:row r="91">
      <x:c r="B91" s="5" t="n"/>
      <x:c r="I91" s="4" t="n"/>
      <x:c r="J91" s="4" t="n"/>
      <x:c r="K91" s="4" t="str">
        <x:f>IF(AND(I91="",J91=""),"",I91-J91)</x:f>
      </x:c>
      <x:c r="P91" s="5" t="n"/>
    </x:row>
    <x:row r="92">
      <x:c r="B92" s="5" t="n"/>
      <x:c r="I92" s="4" t="n"/>
      <x:c r="J92" s="4" t="n"/>
      <x:c r="K92" s="4" t="str">
        <x:f>IF(AND(I92="",J92=""),"",I92-J92)</x:f>
      </x:c>
      <x:c r="P92" s="5" t="n"/>
    </x:row>
    <x:row r="93">
      <x:c r="B93" s="5" t="n"/>
      <x:c r="I93" s="4" t="n"/>
      <x:c r="J93" s="4" t="n"/>
      <x:c r="K93" s="4" t="str">
        <x:f>IF(AND(I93="",J93=""),"",I93-J93)</x:f>
      </x:c>
      <x:c r="P93" s="5" t="n"/>
    </x:row>
    <x:row r="94">
      <x:c r="B94" s="5" t="n"/>
      <x:c r="I94" s="4" t="n"/>
      <x:c r="J94" s="4" t="n"/>
      <x:c r="K94" s="4" t="str">
        <x:f>IF(AND(I94="",J94=""),"",I94-J94)</x:f>
      </x:c>
      <x:c r="P94" s="5" t="n"/>
    </x:row>
    <x:row r="95">
      <x:c r="B95" s="5" t="n"/>
      <x:c r="I95" s="4" t="n"/>
      <x:c r="J95" s="4" t="n"/>
      <x:c r="K95" s="4" t="str">
        <x:f>IF(AND(I95="",J95=""),"",I95-J95)</x:f>
      </x:c>
      <x:c r="P95" s="5" t="n"/>
    </x:row>
    <x:row r="96">
      <x:c r="B96" s="5" t="n"/>
      <x:c r="I96" s="4" t="n"/>
      <x:c r="J96" s="4" t="n"/>
      <x:c r="K96" s="4" t="str">
        <x:f>IF(AND(I96="",J96=""),"",I96-J96)</x:f>
      </x:c>
      <x:c r="P96" s="5" t="n"/>
    </x:row>
    <x:row r="97">
      <x:c r="B97" s="5" t="n"/>
      <x:c r="I97" s="4" t="n"/>
      <x:c r="J97" s="4" t="n"/>
      <x:c r="K97" s="4" t="str">
        <x:f>IF(AND(I97="",J97=""),"",I97-J97)</x:f>
      </x:c>
      <x:c r="P97" s="5" t="n"/>
    </x:row>
    <x:row r="98">
      <x:c r="B98" s="5" t="n"/>
      <x:c r="I98" s="4" t="n"/>
      <x:c r="J98" s="4" t="n"/>
      <x:c r="K98" s="4" t="str">
        <x:f>IF(AND(I98="",J98=""),"",I98-J98)</x:f>
      </x:c>
      <x:c r="P98" s="5" t="n"/>
    </x:row>
    <x:row r="99">
      <x:c r="B99" s="5" t="n"/>
      <x:c r="I99" s="4" t="n"/>
      <x:c r="J99" s="4" t="n"/>
      <x:c r="K99" s="4" t="str">
        <x:f>IF(AND(I99="",J99=""),"",I99-J99)</x:f>
      </x:c>
      <x:c r="P99" s="5" t="n"/>
    </x:row>
    <x:row r="100">
      <x:c r="B100" s="5" t="n"/>
      <x:c r="I100" s="4" t="n"/>
      <x:c r="J100" s="4" t="n"/>
      <x:c r="K100" s="4" t="str">
        <x:f>IF(AND(I100="",J100=""),"",I100-J100)</x:f>
      </x:c>
      <x:c r="P100" s="5" t="n"/>
    </x:row>
    <x:row r="101">
      <x:c r="B101" s="5" t="n"/>
      <x:c r="I101" s="4" t="n"/>
      <x:c r="J101" s="4" t="n"/>
      <x:c r="K101" s="4" t="str">
        <x:f>IF(AND(I101="",J101=""),"",I101-J101)</x:f>
      </x:c>
      <x:c r="P101" s="5" t="n"/>
    </x:row>
    <x:row r="102">
      <x:c r="B102" s="5" t="n"/>
      <x:c r="I102" s="4" t="n"/>
      <x:c r="J102" s="4" t="n"/>
      <x:c r="K102" s="4" t="str">
        <x:f>IF(AND(I102="",J102=""),"",I102-J102)</x:f>
      </x:c>
      <x:c r="P102" s="5" t="n"/>
    </x:row>
    <x:row r="103">
      <x:c r="B103" s="5" t="n"/>
      <x:c r="I103" s="4" t="n"/>
      <x:c r="J103" s="4" t="n"/>
      <x:c r="K103" s="4" t="str">
        <x:f>IF(AND(I103="",J103=""),"",I103-J103)</x:f>
      </x:c>
      <x:c r="P103" s="5" t="n"/>
    </x:row>
    <x:row r="104">
      <x:c r="B104" s="5" t="n"/>
      <x:c r="I104" s="4" t="n"/>
      <x:c r="J104" s="4" t="n"/>
      <x:c r="K104" s="4" t="str">
        <x:f>IF(AND(I104="",J104=""),"",I104-J104)</x:f>
      </x:c>
      <x:c r="P104" s="5" t="n"/>
    </x:row>
    <x:row r="105">
      <x:c r="B105" s="5" t="n"/>
      <x:c r="I105" s="4" t="n"/>
      <x:c r="J105" s="4" t="n"/>
      <x:c r="K105" s="4" t="str">
        <x:f>IF(AND(I105="",J105=""),"",I105-J105)</x:f>
      </x:c>
      <x:c r="P105" s="5" t="n"/>
    </x:row>
    <x:row r="106">
      <x:c r="B106" s="5" t="n"/>
      <x:c r="I106" s="4" t="n"/>
      <x:c r="J106" s="4" t="n"/>
      <x:c r="K106" s="4" t="str">
        <x:f>IF(AND(I106="",J106=""),"",I106-J106)</x:f>
      </x:c>
      <x:c r="P106" s="5" t="n"/>
    </x:row>
    <x:row r="107">
      <x:c r="B107" s="5" t="n"/>
      <x:c r="I107" s="4" t="n"/>
      <x:c r="J107" s="4" t="n"/>
      <x:c r="K107" s="4" t="str">
        <x:f>IF(AND(I107="",J107=""),"",I107-J107)</x:f>
      </x:c>
      <x:c r="P107" s="5" t="n"/>
    </x:row>
    <x:row r="108">
      <x:c r="B108" s="5" t="n"/>
      <x:c r="I108" s="4" t="n"/>
      <x:c r="J108" s="4" t="n"/>
      <x:c r="K108" s="4" t="str">
        <x:f>IF(AND(I108="",J108=""),"",I108-J108)</x:f>
      </x:c>
      <x:c r="P108" s="5" t="n"/>
    </x:row>
    <x:row r="109">
      <x:c r="B109" s="5" t="n"/>
      <x:c r="I109" s="4" t="n"/>
      <x:c r="J109" s="4" t="n"/>
      <x:c r="K109" s="4" t="str">
        <x:f>IF(AND(I109="",J109=""),"",I109-J109)</x:f>
      </x:c>
      <x:c r="P109" s="5" t="n"/>
    </x:row>
    <x:row r="110">
      <x:c r="B110" s="5" t="n"/>
      <x:c r="I110" s="4" t="n"/>
      <x:c r="J110" s="4" t="n"/>
      <x:c r="K110" s="4" t="str">
        <x:f>IF(AND(I110="",J110=""),"",I110-J110)</x:f>
      </x:c>
      <x:c r="P110" s="5" t="n"/>
    </x:row>
    <x:row r="111">
      <x:c r="B111" s="5" t="n"/>
      <x:c r="I111" s="4" t="n"/>
      <x:c r="J111" s="4" t="n"/>
      <x:c r="K111" s="4" t="str">
        <x:f>IF(AND(I111="",J111=""),"",I111-J111)</x:f>
      </x:c>
      <x:c r="P111" s="5" t="n"/>
    </x:row>
    <x:row r="112">
      <x:c r="B112" s="5" t="n"/>
      <x:c r="I112" s="4" t="n"/>
      <x:c r="J112" s="4" t="n"/>
      <x:c r="K112" s="4" t="str">
        <x:f>IF(AND(I112="",J112=""),"",I112-J112)</x:f>
      </x:c>
      <x:c r="P112" s="5" t="n"/>
    </x:row>
    <x:row r="113">
      <x:c r="B113" s="5" t="n"/>
      <x:c r="I113" s="4" t="n"/>
      <x:c r="J113" s="4" t="n"/>
      <x:c r="K113" s="4" t="str">
        <x:f>IF(AND(I113="",J113=""),"",I113-J113)</x:f>
      </x:c>
      <x:c r="P113" s="5" t="n"/>
    </x:row>
    <x:row r="114">
      <x:c r="B114" s="5" t="n"/>
      <x:c r="I114" s="4" t="n"/>
      <x:c r="J114" s="4" t="n"/>
      <x:c r="K114" s="4" t="str">
        <x:f>IF(AND(I114="",J114=""),"",I114-J114)</x:f>
      </x:c>
      <x:c r="P114" s="5" t="n"/>
    </x:row>
    <x:row r="115">
      <x:c r="B115" s="5" t="n"/>
      <x:c r="I115" s="4" t="n"/>
      <x:c r="J115" s="4" t="n"/>
      <x:c r="K115" s="4" t="str">
        <x:f>IF(AND(I115="",J115=""),"",I115-J115)</x:f>
      </x:c>
      <x:c r="P115" s="5" t="n"/>
    </x:row>
    <x:row r="116">
      <x:c r="B116" s="5" t="n"/>
      <x:c r="I116" s="4" t="n"/>
      <x:c r="J116" s="4" t="n"/>
      <x:c r="K116" s="4" t="str">
        <x:f>IF(AND(I116="",J116=""),"",I116-J116)</x:f>
      </x:c>
      <x:c r="P116" s="5" t="n"/>
    </x:row>
    <x:row r="117">
      <x:c r="B117" s="5" t="n"/>
      <x:c r="I117" s="4" t="n"/>
      <x:c r="J117" s="4" t="n"/>
      <x:c r="K117" s="4" t="str">
        <x:f>IF(AND(I117="",J117=""),"",I117-J117)</x:f>
      </x:c>
      <x:c r="P117" s="5" t="n"/>
    </x:row>
    <x:row r="118">
      <x:c r="B118" s="5" t="n"/>
      <x:c r="I118" s="4" t="n"/>
      <x:c r="J118" s="4" t="n"/>
      <x:c r="K118" s="4" t="str">
        <x:f>IF(AND(I118="",J118=""),"",I118-J118)</x:f>
      </x:c>
      <x:c r="P118" s="5" t="n"/>
    </x:row>
    <x:row r="119">
      <x:c r="B119" s="5" t="n"/>
      <x:c r="I119" s="4" t="n"/>
      <x:c r="J119" s="4" t="n"/>
      <x:c r="K119" s="4" t="str">
        <x:f>IF(AND(I119="",J119=""),"",I119-J119)</x:f>
      </x:c>
      <x:c r="P119" s="5" t="n"/>
    </x:row>
    <x:row r="120">
      <x:c r="B120" s="5" t="n"/>
      <x:c r="I120" s="4" t="n"/>
      <x:c r="J120" s="4" t="n"/>
      <x:c r="K120" s="4" t="str">
        <x:f>IF(AND(I120="",J120=""),"",I120-J120)</x:f>
      </x:c>
      <x:c r="P120" s="5" t="n"/>
    </x:row>
    <x:row r="121">
      <x:c r="B121" s="5" t="n"/>
      <x:c r="I121" s="4" t="n"/>
      <x:c r="J121" s="4" t="n"/>
      <x:c r="K121" s="4" t="str">
        <x:f>IF(AND(I121="",J121=""),"",I121-J121)</x:f>
      </x:c>
      <x:c r="P121" s="5" t="n"/>
    </x:row>
    <x:row r="122">
      <x:c r="B122" s="5" t="n"/>
      <x:c r="I122" s="4" t="n"/>
      <x:c r="J122" s="4" t="n"/>
      <x:c r="K122" s="4" t="str">
        <x:f>IF(AND(I122="",J122=""),"",I122-J122)</x:f>
      </x:c>
      <x:c r="P122" s="5" t="n"/>
    </x:row>
    <x:row r="123">
      <x:c r="B123" s="5" t="n"/>
      <x:c r="I123" s="4" t="n"/>
      <x:c r="J123" s="4" t="n"/>
      <x:c r="K123" s="4" t="str">
        <x:f>IF(AND(I123="",J123=""),"",I123-J123)</x:f>
      </x:c>
      <x:c r="P123" s="5" t="n"/>
    </x:row>
    <x:row r="124">
      <x:c r="B124" s="5" t="n"/>
      <x:c r="I124" s="4" t="n"/>
      <x:c r="J124" s="4" t="n"/>
      <x:c r="K124" s="4" t="str">
        <x:f>IF(AND(I124="",J124=""),"",I124-J124)</x:f>
      </x:c>
      <x:c r="P124" s="5" t="n"/>
    </x:row>
    <x:row r="125">
      <x:c r="B125" s="5" t="n"/>
      <x:c r="I125" s="4" t="n"/>
      <x:c r="J125" s="4" t="n"/>
      <x:c r="K125" s="4" t="str">
        <x:f>IF(AND(I125="",J125=""),"",I125-J125)</x:f>
      </x:c>
      <x:c r="P125" s="5" t="n"/>
    </x:row>
    <x:row r="126">
      <x:c r="B126" s="5" t="n"/>
      <x:c r="I126" s="4" t="n"/>
      <x:c r="J126" s="4" t="n"/>
      <x:c r="K126" s="4" t="str">
        <x:f>IF(AND(I126="",J126=""),"",I126-J126)</x:f>
      </x:c>
      <x:c r="P126" s="5" t="n"/>
    </x:row>
    <x:row r="127">
      <x:c r="B127" s="5" t="n"/>
      <x:c r="I127" s="4" t="n"/>
      <x:c r="J127" s="4" t="n"/>
      <x:c r="K127" s="4" t="str">
        <x:f>IF(AND(I127="",J127=""),"",I127-J127)</x:f>
      </x:c>
      <x:c r="P127" s="5" t="n"/>
    </x:row>
    <x:row r="128">
      <x:c r="B128" s="5" t="n"/>
      <x:c r="I128" s="4" t="n"/>
      <x:c r="J128" s="4" t="n"/>
      <x:c r="K128" s="4" t="str">
        <x:f>IF(AND(I128="",J128=""),"",I128-J128)</x:f>
      </x:c>
      <x:c r="P128" s="5" t="n"/>
    </x:row>
    <x:row r="129">
      <x:c r="B129" s="5" t="n"/>
      <x:c r="I129" s="4" t="n"/>
      <x:c r="J129" s="4" t="n"/>
      <x:c r="K129" s="4" t="str">
        <x:f>IF(AND(I129="",J129=""),"",I129-J129)</x:f>
      </x:c>
      <x:c r="P129" s="5" t="n"/>
    </x:row>
    <x:row r="130">
      <x:c r="B130" s="5" t="n"/>
      <x:c r="I130" s="4" t="n"/>
      <x:c r="J130" s="4" t="n"/>
      <x:c r="K130" s="4" t="str">
        <x:f>IF(AND(I130="",J130=""),"",I130-J130)</x:f>
      </x:c>
      <x:c r="P130" s="5" t="n"/>
    </x:row>
    <x:row r="131">
      <x:c r="B131" s="5" t="n"/>
      <x:c r="I131" s="4" t="n"/>
      <x:c r="J131" s="4" t="n"/>
      <x:c r="K131" s="4" t="str">
        <x:f>IF(AND(I131="",J131=""),"",I131-J131)</x:f>
      </x:c>
      <x:c r="P131" s="5" t="n"/>
    </x:row>
    <x:row r="132">
      <x:c r="B132" s="5" t="n"/>
      <x:c r="I132" s="4" t="n"/>
      <x:c r="J132" s="4" t="n"/>
      <x:c r="K132" s="4" t="str">
        <x:f>IF(AND(I132="",J132=""),"",I132-J132)</x:f>
      </x:c>
      <x:c r="P132" s="5" t="n"/>
    </x:row>
    <x:row r="133">
      <x:c r="B133" s="5" t="n"/>
      <x:c r="I133" s="4" t="n"/>
      <x:c r="J133" s="4" t="n"/>
      <x:c r="K133" s="4" t="str">
        <x:f>IF(AND(I133="",J133=""),"",I133-J133)</x:f>
      </x:c>
      <x:c r="P133" s="5" t="n"/>
    </x:row>
    <x:row r="134">
      <x:c r="B134" s="5" t="n"/>
      <x:c r="I134" s="4" t="n"/>
      <x:c r="J134" s="4" t="n"/>
      <x:c r="K134" s="4" t="str">
        <x:f>IF(AND(I134="",J134=""),"",I134-J134)</x:f>
      </x:c>
      <x:c r="P134" s="5" t="n"/>
    </x:row>
    <x:row r="135">
      <x:c r="B135" s="5" t="n"/>
      <x:c r="I135" s="4" t="n"/>
      <x:c r="J135" s="4" t="n"/>
      <x:c r="K135" s="4" t="str">
        <x:f>IF(AND(I135="",J135=""),"",I135-J135)</x:f>
      </x:c>
      <x:c r="P135" s="5" t="n"/>
    </x:row>
    <x:row r="136">
      <x:c r="B136" s="5" t="n"/>
      <x:c r="I136" s="4" t="n"/>
      <x:c r="J136" s="4" t="n"/>
      <x:c r="K136" s="4" t="str">
        <x:f>IF(AND(I136="",J136=""),"",I136-J136)</x:f>
      </x:c>
      <x:c r="P136" s="5" t="n"/>
    </x:row>
    <x:row r="137">
      <x:c r="B137" s="5" t="n"/>
      <x:c r="I137" s="4" t="n"/>
      <x:c r="J137" s="4" t="n"/>
      <x:c r="K137" s="4" t="str">
        <x:f>IF(AND(I137="",J137=""),"",I137-J137)</x:f>
      </x:c>
      <x:c r="P137" s="5" t="n"/>
    </x:row>
    <x:row r="138">
      <x:c r="B138" s="5" t="n"/>
      <x:c r="I138" s="4" t="n"/>
      <x:c r="J138" s="4" t="n"/>
      <x:c r="K138" s="4" t="str">
        <x:f>IF(AND(I138="",J138=""),"",I138-J138)</x:f>
      </x:c>
      <x:c r="P138" s="5" t="n"/>
    </x:row>
    <x:row r="139">
      <x:c r="B139" s="5" t="n"/>
      <x:c r="I139" s="4" t="n"/>
      <x:c r="J139" s="4" t="n"/>
      <x:c r="K139" s="4" t="str">
        <x:f>IF(AND(I139="",J139=""),"",I139-J139)</x:f>
      </x:c>
      <x:c r="P139" s="5" t="n"/>
    </x:row>
    <x:row r="140">
      <x:c r="B140" s="5" t="n"/>
      <x:c r="I140" s="4" t="n"/>
      <x:c r="J140" s="4" t="n"/>
      <x:c r="K140" s="4" t="str">
        <x:f>IF(AND(I140="",J140=""),"",I140-J140)</x:f>
      </x:c>
      <x:c r="P140" s="5" t="n"/>
    </x:row>
    <x:row r="141">
      <x:c r="B141" s="5" t="n"/>
      <x:c r="I141" s="4" t="n"/>
      <x:c r="J141" s="4" t="n"/>
      <x:c r="K141" s="4" t="str">
        <x:f>IF(AND(I141="",J141=""),"",I141-J141)</x:f>
      </x:c>
      <x:c r="P141" s="5" t="n"/>
    </x:row>
    <x:row r="142">
      <x:c r="B142" s="5" t="n"/>
      <x:c r="I142" s="4" t="n"/>
      <x:c r="J142" s="4" t="n"/>
      <x:c r="K142" s="4" t="str">
        <x:f>IF(AND(I142="",J142=""),"",I142-J142)</x:f>
      </x:c>
      <x:c r="P142" s="5" t="n"/>
    </x:row>
    <x:row r="143">
      <x:c r="B143" s="5" t="n"/>
      <x:c r="I143" s="4" t="n"/>
      <x:c r="J143" s="4" t="n"/>
      <x:c r="K143" s="4" t="str">
        <x:f>IF(AND(I143="",J143=""),"",I143-J143)</x:f>
      </x:c>
      <x:c r="P143" s="5" t="n"/>
    </x:row>
    <x:row r="144">
      <x:c r="B144" s="5" t="n"/>
      <x:c r="I144" s="4" t="n"/>
      <x:c r="J144" s="4" t="n"/>
      <x:c r="K144" s="4" t="str">
        <x:f>IF(AND(I144="",J144=""),"",I144-J144)</x:f>
      </x:c>
      <x:c r="P144" s="5" t="n"/>
    </x:row>
    <x:row r="145">
      <x:c r="B145" s="5" t="n"/>
      <x:c r="I145" s="4" t="n"/>
      <x:c r="J145" s="4" t="n"/>
      <x:c r="K145" s="4" t="str">
        <x:f>IF(AND(I145="",J145=""),"",I145-J145)</x:f>
      </x:c>
      <x:c r="P145" s="5" t="n"/>
    </x:row>
    <x:row r="146">
      <x:c r="B146" s="5" t="n"/>
      <x:c r="I146" s="4" t="n"/>
      <x:c r="J146" s="4" t="n"/>
      <x:c r="K146" s="4" t="str">
        <x:f>IF(AND(I146="",J146=""),"",I146-J146)</x:f>
      </x:c>
      <x:c r="P146" s="5" t="n"/>
    </x:row>
    <x:row r="147">
      <x:c r="B147" s="5" t="n"/>
      <x:c r="I147" s="4" t="n"/>
      <x:c r="J147" s="4" t="n"/>
      <x:c r="K147" s="4" t="str">
        <x:f>IF(AND(I147="",J147=""),"",I147-J147)</x:f>
      </x:c>
      <x:c r="P147" s="5" t="n"/>
    </x:row>
    <x:row r="148">
      <x:c r="B148" s="5" t="n"/>
      <x:c r="I148" s="4" t="n"/>
      <x:c r="J148" s="4" t="n"/>
      <x:c r="K148" s="4" t="str">
        <x:f>IF(AND(I148="",J148=""),"",I148-J148)</x:f>
      </x:c>
      <x:c r="P148" s="5" t="n"/>
    </x:row>
    <x:row r="149">
      <x:c r="B149" s="5" t="n"/>
      <x:c r="I149" s="4" t="n"/>
      <x:c r="J149" s="4" t="n"/>
      <x:c r="K149" s="4" t="str">
        <x:f>IF(AND(I149="",J149=""),"",I149-J149)</x:f>
      </x:c>
      <x:c r="P149" s="5" t="n"/>
    </x:row>
    <x:row r="150">
      <x:c r="B150" s="5" t="n"/>
      <x:c r="I150" s="4" t="n"/>
      <x:c r="J150" s="4" t="n"/>
      <x:c r="K150" s="4" t="str">
        <x:f>IF(AND(I150="",J150=""),"",I150-J150)</x:f>
      </x:c>
      <x:c r="P150" s="5" t="n"/>
    </x:row>
    <x:row r="151">
      <x:c r="B151" s="5" t="n"/>
      <x:c r="I151" s="4" t="n"/>
      <x:c r="J151" s="4" t="n"/>
      <x:c r="K151" s="4" t="str">
        <x:f>IF(AND(I151="",J151=""),"",I151-J151)</x:f>
      </x:c>
      <x:c r="P151" s="5" t="n"/>
    </x:row>
    <x:row r="152">
      <x:c r="B152" s="5" t="n"/>
      <x:c r="I152" s="4" t="n"/>
      <x:c r="J152" s="4" t="n"/>
      <x:c r="K152" s="4" t="str">
        <x:f>IF(AND(I152="",J152=""),"",I152-J152)</x:f>
      </x:c>
      <x:c r="P152" s="5" t="n"/>
    </x:row>
    <x:row r="153">
      <x:c r="B153" s="5" t="n"/>
      <x:c r="I153" s="4" t="n"/>
      <x:c r="J153" s="4" t="n"/>
      <x:c r="K153" s="4" t="str">
        <x:f>IF(AND(I153="",J153=""),"",I153-J153)</x:f>
      </x:c>
      <x:c r="P153" s="5" t="n"/>
    </x:row>
    <x:row r="154">
      <x:c r="B154" s="5" t="n"/>
      <x:c r="I154" s="4" t="n"/>
      <x:c r="J154" s="4" t="n"/>
      <x:c r="K154" s="4" t="str">
        <x:f>IF(AND(I154="",J154=""),"",I154-J154)</x:f>
      </x:c>
      <x:c r="P154" s="5" t="n"/>
    </x:row>
    <x:row r="155">
      <x:c r="B155" s="5" t="n"/>
      <x:c r="I155" s="4" t="n"/>
      <x:c r="J155" s="4" t="n"/>
      <x:c r="K155" s="4" t="str">
        <x:f>IF(AND(I155="",J155=""),"",I155-J155)</x:f>
      </x:c>
      <x:c r="P155" s="5" t="n"/>
    </x:row>
    <x:row r="156">
      <x:c r="B156" s="5" t="n"/>
      <x:c r="I156" s="4" t="n"/>
      <x:c r="J156" s="4" t="n"/>
      <x:c r="K156" s="4" t="str">
        <x:f>IF(AND(I156="",J156=""),"",I156-J156)</x:f>
      </x:c>
      <x:c r="P156" s="5" t="n"/>
    </x:row>
    <x:row r="157">
      <x:c r="B157" s="5" t="n"/>
      <x:c r="I157" s="4" t="n"/>
      <x:c r="J157" s="4" t="n"/>
      <x:c r="K157" s="4" t="str">
        <x:f>IF(AND(I157="",J157=""),"",I157-J157)</x:f>
      </x:c>
      <x:c r="P157" s="5" t="n"/>
    </x:row>
    <x:row r="158">
      <x:c r="B158" s="5" t="n"/>
      <x:c r="I158" s="4" t="n"/>
      <x:c r="J158" s="4" t="n"/>
      <x:c r="K158" s="4" t="str">
        <x:f>IF(AND(I158="",J158=""),"",I158-J158)</x:f>
      </x:c>
      <x:c r="P158" s="5" t="n"/>
    </x:row>
    <x:row r="159">
      <x:c r="B159" s="5" t="n"/>
      <x:c r="I159" s="4" t="n"/>
      <x:c r="J159" s="4" t="n"/>
      <x:c r="K159" s="4" t="str">
        <x:f>IF(AND(I159="",J159=""),"",I159-J159)</x:f>
      </x:c>
      <x:c r="P159" s="5" t="n"/>
    </x:row>
    <x:row r="160">
      <x:c r="B160" s="5" t="n"/>
      <x:c r="I160" s="4" t="n"/>
      <x:c r="J160" s="4" t="n"/>
      <x:c r="K160" s="4" t="str">
        <x:f>IF(AND(I160="",J160=""),"",I160-J160)</x:f>
      </x:c>
      <x:c r="P160" s="5" t="n"/>
    </x:row>
    <x:row r="161">
      <x:c r="B161" s="5" t="n"/>
      <x:c r="I161" s="4" t="n"/>
      <x:c r="J161" s="4" t="n"/>
      <x:c r="K161" s="4" t="str">
        <x:f>IF(AND(I161="",J161=""),"",I161-J161)</x:f>
      </x:c>
      <x:c r="P161" s="5" t="n"/>
    </x:row>
    <x:row r="162">
      <x:c r="B162" s="5" t="n"/>
      <x:c r="I162" s="4" t="n"/>
      <x:c r="J162" s="4" t="n"/>
      <x:c r="K162" s="4" t="str">
        <x:f>IF(AND(I162="",J162=""),"",I162-J162)</x:f>
      </x:c>
      <x:c r="P162" s="5" t="n"/>
    </x:row>
    <x:row r="163">
      <x:c r="B163" s="5" t="n"/>
      <x:c r="I163" s="4" t="n"/>
      <x:c r="J163" s="4" t="n"/>
      <x:c r="K163" s="4" t="str">
        <x:f>IF(AND(I163="",J163=""),"",I163-J163)</x:f>
      </x:c>
      <x:c r="P163" s="5" t="n"/>
    </x:row>
    <x:row r="164">
      <x:c r="B164" s="5" t="n"/>
      <x:c r="I164" s="4" t="n"/>
      <x:c r="J164" s="4" t="n"/>
      <x:c r="K164" s="4" t="str">
        <x:f>IF(AND(I164="",J164=""),"",I164-J164)</x:f>
      </x:c>
      <x:c r="P164" s="5" t="n"/>
    </x:row>
    <x:row r="165">
      <x:c r="B165" s="5" t="n"/>
      <x:c r="I165" s="4" t="n"/>
      <x:c r="J165" s="4" t="n"/>
      <x:c r="K165" s="4" t="str">
        <x:f>IF(AND(I165="",J165=""),"",I165-J165)</x:f>
      </x:c>
      <x:c r="P165" s="5" t="n"/>
    </x:row>
    <x:row r="166">
      <x:c r="B166" s="5" t="n"/>
      <x:c r="I166" s="4" t="n"/>
      <x:c r="J166" s="4" t="n"/>
      <x:c r="K166" s="4" t="str">
        <x:f>IF(AND(I166="",J166=""),"",I166-J166)</x:f>
      </x:c>
      <x:c r="P166" s="5" t="n"/>
    </x:row>
    <x:row r="167">
      <x:c r="B167" s="5" t="n"/>
      <x:c r="I167" s="4" t="n"/>
      <x:c r="J167" s="4" t="n"/>
      <x:c r="K167" s="4" t="str">
        <x:f>IF(AND(I167="",J167=""),"",I167-J167)</x:f>
      </x:c>
      <x:c r="P167" s="5" t="n"/>
    </x:row>
    <x:row r="168">
      <x:c r="B168" s="5" t="n"/>
      <x:c r="I168" s="4" t="n"/>
      <x:c r="J168" s="4" t="n"/>
      <x:c r="K168" s="4" t="str">
        <x:f>IF(AND(I168="",J168=""),"",I168-J168)</x:f>
      </x:c>
      <x:c r="P168" s="5" t="n"/>
    </x:row>
    <x:row r="169">
      <x:c r="B169" s="5" t="n"/>
      <x:c r="I169" s="4" t="n"/>
      <x:c r="J169" s="4" t="n"/>
      <x:c r="K169" s="4" t="str">
        <x:f>IF(AND(I169="",J169=""),"",I169-J169)</x:f>
      </x:c>
      <x:c r="P169" s="5" t="n"/>
    </x:row>
    <x:row r="170">
      <x:c r="B170" s="5" t="n"/>
      <x:c r="I170" s="4" t="n"/>
      <x:c r="J170" s="4" t="n"/>
      <x:c r="K170" s="4" t="str">
        <x:f>IF(AND(I170="",J170=""),"",I170-J170)</x:f>
      </x:c>
      <x:c r="P170" s="5" t="n"/>
    </x:row>
    <x:row r="171">
      <x:c r="B171" s="5" t="n"/>
      <x:c r="I171" s="4" t="n"/>
      <x:c r="J171" s="4" t="n"/>
      <x:c r="K171" s="4" t="str">
        <x:f>IF(AND(I171="",J171=""),"",I171-J171)</x:f>
      </x:c>
      <x:c r="P171" s="5" t="n"/>
    </x:row>
    <x:row r="172">
      <x:c r="B172" s="5" t="n"/>
      <x:c r="I172" s="4" t="n"/>
      <x:c r="J172" s="4" t="n"/>
      <x:c r="K172" s="4" t="str">
        <x:f>IF(AND(I172="",J172=""),"",I172-J172)</x:f>
      </x:c>
      <x:c r="P172" s="5" t="n"/>
    </x:row>
    <x:row r="173">
      <x:c r="B173" s="5" t="n"/>
      <x:c r="I173" s="4" t="n"/>
      <x:c r="J173" s="4" t="n"/>
      <x:c r="K173" s="4" t="str">
        <x:f>IF(AND(I173="",J173=""),"",I173-J173)</x:f>
      </x:c>
      <x:c r="P173" s="5" t="n"/>
    </x:row>
    <x:row r="174">
      <x:c r="B174" s="5" t="n"/>
      <x:c r="I174" s="4" t="n"/>
      <x:c r="J174" s="4" t="n"/>
      <x:c r="K174" s="4" t="str">
        <x:f>IF(AND(I174="",J174=""),"",I174-J174)</x:f>
      </x:c>
      <x:c r="P174" s="5" t="n"/>
    </x:row>
    <x:row r="175">
      <x:c r="B175" s="5" t="n"/>
      <x:c r="I175" s="4" t="n"/>
      <x:c r="J175" s="4" t="n"/>
      <x:c r="K175" s="4" t="str">
        <x:f>IF(AND(I175="",J175=""),"",I175-J175)</x:f>
      </x:c>
      <x:c r="P175" s="5" t="n"/>
    </x:row>
    <x:row r="176">
      <x:c r="B176" s="5" t="n"/>
      <x:c r="I176" s="4" t="n"/>
      <x:c r="J176" s="4" t="n"/>
      <x:c r="K176" s="4" t="str">
        <x:f>IF(AND(I176="",J176=""),"",I176-J176)</x:f>
      </x:c>
      <x:c r="P176" s="5" t="n"/>
    </x:row>
    <x:row r="177">
      <x:c r="B177" s="5" t="n"/>
      <x:c r="I177" s="4" t="n"/>
      <x:c r="J177" s="4" t="n"/>
      <x:c r="K177" s="4" t="str">
        <x:f>IF(AND(I177="",J177=""),"",I177-J177)</x:f>
      </x:c>
      <x:c r="P177" s="5" t="n"/>
    </x:row>
    <x:row r="178">
      <x:c r="B178" s="5" t="n"/>
      <x:c r="I178" s="4" t="n"/>
      <x:c r="J178" s="4" t="n"/>
      <x:c r="K178" s="4" t="str">
        <x:f>IF(AND(I178="",J178=""),"",I178-J178)</x:f>
      </x:c>
      <x:c r="P178" s="5" t="n"/>
    </x:row>
    <x:row r="179">
      <x:c r="B179" s="5" t="n"/>
      <x:c r="I179" s="4" t="n"/>
      <x:c r="J179" s="4" t="n"/>
      <x:c r="K179" s="4" t="str">
        <x:f>IF(AND(I179="",J179=""),"",I179-J179)</x:f>
      </x:c>
      <x:c r="P179" s="5" t="n"/>
    </x:row>
    <x:row r="180">
      <x:c r="B180" s="5" t="n"/>
      <x:c r="I180" s="4" t="n"/>
      <x:c r="J180" s="4" t="n"/>
      <x:c r="K180" s="4" t="str">
        <x:f>IF(AND(I180="",J180=""),"",I180-J180)</x:f>
      </x:c>
      <x:c r="P180" s="5" t="n"/>
    </x:row>
    <x:row r="181">
      <x:c r="B181" s="5" t="n"/>
      <x:c r="I181" s="4" t="n"/>
      <x:c r="J181" s="4" t="n"/>
      <x:c r="K181" s="4" t="str">
        <x:f>IF(AND(I181="",J181=""),"",I181-J181)</x:f>
      </x:c>
      <x:c r="P181" s="5" t="n"/>
    </x:row>
    <x:row r="182">
      <x:c r="B182" s="5" t="n"/>
      <x:c r="I182" s="4" t="n"/>
      <x:c r="J182" s="4" t="n"/>
      <x:c r="K182" s="4" t="str">
        <x:f>IF(AND(I182="",J182=""),"",I182-J182)</x:f>
      </x:c>
      <x:c r="P182" s="5" t="n"/>
    </x:row>
    <x:row r="183">
      <x:c r="B183" s="5" t="n"/>
      <x:c r="I183" s="4" t="n"/>
      <x:c r="J183" s="4" t="n"/>
      <x:c r="K183" s="4" t="str">
        <x:f>IF(AND(I183="",J183=""),"",I183-J183)</x:f>
      </x:c>
      <x:c r="P183" s="5" t="n"/>
    </x:row>
    <x:row r="184">
      <x:c r="B184" s="5" t="n"/>
      <x:c r="I184" s="4" t="n"/>
      <x:c r="J184" s="4" t="n"/>
      <x:c r="K184" s="4" t="str">
        <x:f>IF(AND(I184="",J184=""),"",I184-J184)</x:f>
      </x:c>
      <x:c r="P184" s="5" t="n"/>
    </x:row>
    <x:row r="185">
      <x:c r="B185" s="5" t="n"/>
      <x:c r="I185" s="4" t="n"/>
      <x:c r="J185" s="4" t="n"/>
      <x:c r="K185" s="4" t="str">
        <x:f>IF(AND(I185="",J185=""),"",I185-J185)</x:f>
      </x:c>
      <x:c r="P185" s="5" t="n"/>
    </x:row>
    <x:row r="186">
      <x:c r="B186" s="5" t="n"/>
      <x:c r="I186" s="4" t="n"/>
      <x:c r="J186" s="4" t="n"/>
      <x:c r="K186" s="4" t="str">
        <x:f>IF(AND(I186="",J186=""),"",I186-J186)</x:f>
      </x:c>
      <x:c r="P186" s="5" t="n"/>
    </x:row>
    <x:row r="187">
      <x:c r="B187" s="5" t="n"/>
      <x:c r="I187" s="4" t="n"/>
      <x:c r="J187" s="4" t="n"/>
      <x:c r="K187" s="4" t="str">
        <x:f>IF(AND(I187="",J187=""),"",I187-J187)</x:f>
      </x:c>
      <x:c r="P187" s="5" t="n"/>
    </x:row>
    <x:row r="188">
      <x:c r="B188" s="5" t="n"/>
      <x:c r="I188" s="4" t="n"/>
      <x:c r="J188" s="4" t="n"/>
      <x:c r="K188" s="4" t="str">
        <x:f>IF(AND(I188="",J188=""),"",I188-J188)</x:f>
      </x:c>
      <x:c r="P188" s="5" t="n"/>
    </x:row>
    <x:row r="189">
      <x:c r="B189" s="5" t="n"/>
      <x:c r="I189" s="4" t="n"/>
      <x:c r="J189" s="4" t="n"/>
      <x:c r="K189" s="4" t="str">
        <x:f>IF(AND(I189="",J189=""),"",I189-J189)</x:f>
      </x:c>
      <x:c r="P189" s="5" t="n"/>
    </x:row>
    <x:row r="190">
      <x:c r="B190" s="5" t="n"/>
      <x:c r="I190" s="4" t="n"/>
      <x:c r="J190" s="4" t="n"/>
      <x:c r="K190" s="4" t="str">
        <x:f>IF(AND(I190="",J190=""),"",I190-J190)</x:f>
      </x:c>
      <x:c r="P190" s="5" t="n"/>
    </x:row>
    <x:row r="191">
      <x:c r="B191" s="5" t="n"/>
      <x:c r="I191" s="4" t="n"/>
      <x:c r="J191" s="4" t="n"/>
      <x:c r="K191" s="4" t="str">
        <x:f>IF(AND(I191="",J191=""),"",I191-J191)</x:f>
      </x:c>
      <x:c r="P191" s="5" t="n"/>
    </x:row>
    <x:row r="192">
      <x:c r="B192" s="5" t="n"/>
      <x:c r="I192" s="4" t="n"/>
      <x:c r="J192" s="4" t="n"/>
      <x:c r="K192" s="4" t="str">
        <x:f>IF(AND(I192="",J192=""),"",I192-J192)</x:f>
      </x:c>
      <x:c r="P192" s="5" t="n"/>
    </x:row>
    <x:row r="193">
      <x:c r="B193" s="5" t="n"/>
      <x:c r="I193" s="4" t="n"/>
      <x:c r="J193" s="4" t="n"/>
      <x:c r="K193" s="4" t="str">
        <x:f>IF(AND(I193="",J193=""),"",I193-J193)</x:f>
      </x:c>
      <x:c r="P193" s="5" t="n"/>
    </x:row>
    <x:row r="194">
      <x:c r="B194" s="5" t="n"/>
      <x:c r="I194" s="4" t="n"/>
      <x:c r="J194" s="4" t="n"/>
      <x:c r="K194" s="4" t="str">
        <x:f>IF(AND(I194="",J194=""),"",I194-J194)</x:f>
      </x:c>
      <x:c r="P194" s="5" t="n"/>
    </x:row>
    <x:row r="195">
      <x:c r="B195" s="5" t="n"/>
      <x:c r="I195" s="4" t="n"/>
      <x:c r="J195" s="4" t="n"/>
      <x:c r="K195" s="4" t="str">
        <x:f>IF(AND(I195="",J195=""),"",I195-J195)</x:f>
      </x:c>
      <x:c r="P195" s="5" t="n"/>
    </x:row>
    <x:row r="196">
      <x:c r="B196" s="5" t="n"/>
      <x:c r="I196" s="4" t="n"/>
      <x:c r="J196" s="4" t="n"/>
      <x:c r="K196" s="4" t="str">
        <x:f>IF(AND(I196="",J196=""),"",I196-J196)</x:f>
      </x:c>
      <x:c r="P196" s="5" t="n"/>
    </x:row>
    <x:row r="197">
      <x:c r="B197" s="5" t="n"/>
      <x:c r="I197" s="4" t="n"/>
      <x:c r="J197" s="4" t="n"/>
      <x:c r="K197" s="4" t="str">
        <x:f>IF(AND(I197="",J197=""),"",I197-J197)</x:f>
      </x:c>
      <x:c r="P197" s="5" t="n"/>
    </x:row>
    <x:row r="198">
      <x:c r="B198" s="5" t="n"/>
      <x:c r="I198" s="4" t="n"/>
      <x:c r="J198" s="4" t="n"/>
      <x:c r="K198" s="4" t="str">
        <x:f>IF(AND(I198="",J198=""),"",I198-J198)</x:f>
      </x:c>
      <x:c r="P198" s="5" t="n"/>
    </x:row>
    <x:row r="199">
      <x:c r="B199" s="5" t="n"/>
      <x:c r="I199" s="4" t="n"/>
      <x:c r="J199" s="4" t="n"/>
      <x:c r="K199" s="4" t="str">
        <x:f>IF(AND(I199="",J199=""),"",I199-J199)</x:f>
      </x:c>
      <x:c r="P199" s="5" t="n"/>
    </x:row>
    <x:row r="200">
      <x:c r="B200" s="5" t="n"/>
      <x:c r="I200" s="4" t="n"/>
      <x:c r="J200" s="4" t="n"/>
      <x:c r="K200" s="4" t="str">
        <x:f>IF(AND(I200="",J200=""),"",I200-J200)</x:f>
      </x:c>
      <x:c r="P200" s="5" t="n"/>
    </x:row>
    <x:row r="201">
      <x:c r="B201" s="5" t="n"/>
      <x:c r="I201" s="4" t="n"/>
      <x:c r="J201" s="4" t="n"/>
      <x:c r="K201" s="4" t="str">
        <x:f>IF(AND(I201="",J201=""),"",I201-J201)</x:f>
      </x:c>
      <x:c r="P201" s="5" t="n"/>
    </x:row>
    <x:row r="202">
      <x:c r="B202" s="5" t="n"/>
      <x:c r="I202" s="4" t="n"/>
      <x:c r="J202" s="4" t="n"/>
      <x:c r="K202" s="4" t="str">
        <x:f>IF(AND(I202="",J202=""),"",I202-J202)</x:f>
      </x:c>
      <x:c r="P202" s="5" t="n"/>
    </x:row>
    <x:row r="203">
      <x:c r="B203" s="5" t="n"/>
      <x:c r="I203" s="4" t="n"/>
      <x:c r="J203" s="4" t="n"/>
      <x:c r="K203" s="4" t="str">
        <x:f>IF(AND(I203="",J203=""),"",I203-J203)</x:f>
      </x:c>
      <x:c r="P203" s="5" t="n"/>
    </x:row>
    <x:row r="204">
      <x:c r="B204" s="5" t="n"/>
      <x:c r="I204" s="4" t="n"/>
      <x:c r="J204" s="4" t="n"/>
      <x:c r="K204" s="4" t="str">
        <x:f>IF(AND(I204="",J204=""),"",I204-J204)</x:f>
      </x:c>
      <x:c r="P204" s="5" t="n"/>
    </x:row>
    <x:row r="205">
      <x:c r="B205" s="5" t="n"/>
      <x:c r="I205" s="4" t="n"/>
      <x:c r="J205" s="4" t="n"/>
      <x:c r="K205" s="4" t="str">
        <x:f>IF(AND(I205="",J205=""),"",I205-J205)</x:f>
      </x:c>
      <x:c r="P205" s="5" t="n"/>
    </x:row>
    <x:row r="206">
      <x:c r="B206" s="5" t="n"/>
      <x:c r="I206" s="4" t="n"/>
      <x:c r="J206" s="4" t="n"/>
      <x:c r="K206" s="4" t="str">
        <x:f>IF(AND(I206="",J206=""),"",I206-J206)</x:f>
      </x:c>
      <x:c r="P206" s="5" t="n"/>
    </x:row>
    <x:row r="207">
      <x:c r="B207" s="5" t="n"/>
      <x:c r="I207" s="4" t="n"/>
      <x:c r="J207" s="4" t="n"/>
      <x:c r="K207" s="4" t="str">
        <x:f>IF(AND(I207="",J207=""),"",I207-J207)</x:f>
      </x:c>
      <x:c r="P207" s="5" t="n"/>
    </x:row>
    <x:row r="208">
      <x:c r="B208" s="5" t="n"/>
      <x:c r="I208" s="4" t="n"/>
      <x:c r="J208" s="4" t="n"/>
      <x:c r="K208" s="4" t="str">
        <x:f>IF(AND(I208="",J208=""),"",I208-J208)</x:f>
      </x:c>
      <x:c r="P208" s="5" t="n"/>
    </x:row>
    <x:row r="209">
      <x:c r="B209" s="5" t="n"/>
      <x:c r="I209" s="4" t="n"/>
      <x:c r="J209" s="4" t="n"/>
      <x:c r="K209" s="4" t="str">
        <x:f>IF(AND(I209="",J209=""),"",I209-J209)</x:f>
      </x:c>
      <x:c r="P209" s="5" t="n"/>
    </x:row>
    <x:row r="210">
      <x:c r="B210" s="5" t="n"/>
      <x:c r="I210" s="4" t="n"/>
      <x:c r="J210" s="4" t="n"/>
      <x:c r="K210" s="4" t="str">
        <x:f>IF(AND(I210="",J210=""),"",I210-J210)</x:f>
      </x:c>
      <x:c r="P210" s="5" t="n"/>
    </x:row>
    <x:row r="211">
      <x:c r="B211" s="5" t="n"/>
      <x:c r="I211" s="4" t="n"/>
      <x:c r="J211" s="4" t="n"/>
      <x:c r="K211" s="4" t="str">
        <x:f>IF(AND(I211="",J211=""),"",I211-J211)</x:f>
      </x:c>
      <x:c r="P211" s="5" t="n"/>
    </x:row>
    <x:row r="212">
      <x:c r="B212" s="5" t="n"/>
      <x:c r="I212" s="4" t="n"/>
      <x:c r="J212" s="4" t="n"/>
      <x:c r="K212" s="4" t="str">
        <x:f>IF(AND(I212="",J212=""),"",I212-J212)</x:f>
      </x:c>
      <x:c r="P212" s="5" t="n"/>
    </x:row>
    <x:row r="213">
      <x:c r="B213" s="5" t="n"/>
      <x:c r="I213" s="4" t="n"/>
      <x:c r="J213" s="4" t="n"/>
      <x:c r="K213" s="4" t="str">
        <x:f>IF(AND(I213="",J213=""),"",I213-J213)</x:f>
      </x:c>
      <x:c r="P213" s="5" t="n"/>
    </x:row>
    <x:row r="214">
      <x:c r="B214" s="5" t="n"/>
      <x:c r="I214" s="4" t="n"/>
      <x:c r="J214" s="4" t="n"/>
      <x:c r="K214" s="4" t="str">
        <x:f>IF(AND(I214="",J214=""),"",I214-J214)</x:f>
      </x:c>
      <x:c r="P214" s="5" t="n"/>
    </x:row>
    <x:row r="215">
      <x:c r="B215" s="5" t="n"/>
      <x:c r="I215" s="4" t="n"/>
      <x:c r="J215" s="4" t="n"/>
      <x:c r="K215" s="4" t="str">
        <x:f>IF(AND(I215="",J215=""),"",I215-J215)</x:f>
      </x:c>
      <x:c r="P215" s="5" t="n"/>
    </x:row>
    <x:row r="216">
      <x:c r="B216" s="5" t="n"/>
      <x:c r="I216" s="4" t="n"/>
      <x:c r="J216" s="4" t="n"/>
      <x:c r="K216" s="4" t="str">
        <x:f>IF(AND(I216="",J216=""),"",I216-J216)</x:f>
      </x:c>
      <x:c r="P216" s="5" t="n"/>
    </x:row>
    <x:row r="217">
      <x:c r="B217" s="5" t="n"/>
      <x:c r="I217" s="4" t="n"/>
      <x:c r="J217" s="4" t="n"/>
      <x:c r="K217" s="4" t="str">
        <x:f>IF(AND(I217="",J217=""),"",I217-J217)</x:f>
      </x:c>
      <x:c r="P217" s="5" t="n"/>
    </x:row>
    <x:row r="218">
      <x:c r="B218" s="5" t="n"/>
      <x:c r="I218" s="4" t="n"/>
      <x:c r="J218" s="4" t="n"/>
      <x:c r="K218" s="4" t="str">
        <x:f>IF(AND(I218="",J218=""),"",I218-J218)</x:f>
      </x:c>
      <x:c r="P218" s="5" t="n"/>
    </x:row>
    <x:row r="219">
      <x:c r="B219" s="5" t="n"/>
      <x:c r="I219" s="4" t="n"/>
      <x:c r="J219" s="4" t="n"/>
      <x:c r="K219" s="4" t="str">
        <x:f>IF(AND(I219="",J219=""),"",I219-J219)</x:f>
      </x:c>
      <x:c r="P219" s="5" t="n"/>
    </x:row>
    <x:row r="220">
      <x:c r="B220" s="5" t="n"/>
      <x:c r="I220" s="4" t="n"/>
      <x:c r="J220" s="4" t="n"/>
      <x:c r="K220" s="4" t="str">
        <x:f>IF(AND(I220="",J220=""),"",I220-J220)</x:f>
      </x:c>
      <x:c r="P220" s="5" t="n"/>
    </x:row>
    <x:row r="221">
      <x:c r="B221" s="5" t="n"/>
      <x:c r="I221" s="4" t="n"/>
      <x:c r="J221" s="4" t="n"/>
      <x:c r="K221" s="4" t="str">
        <x:f>IF(AND(I221="",J221=""),"",I221-J221)</x:f>
      </x:c>
      <x:c r="P221" s="5" t="n"/>
    </x:row>
    <x:row r="222">
      <x:c r="B222" s="5" t="n"/>
      <x:c r="I222" s="4" t="n"/>
      <x:c r="J222" s="4" t="n"/>
      <x:c r="K222" s="4" t="str">
        <x:f>IF(AND(I222="",J222=""),"",I222-J222)</x:f>
      </x:c>
      <x:c r="P222" s="5" t="n"/>
    </x:row>
    <x:row r="223">
      <x:c r="B223" s="5" t="n"/>
      <x:c r="I223" s="4" t="n"/>
      <x:c r="J223" s="4" t="n"/>
      <x:c r="K223" s="4" t="str">
        <x:f>IF(AND(I223="",J223=""),"",I223-J223)</x:f>
      </x:c>
      <x:c r="P223" s="5" t="n"/>
    </x:row>
    <x:row r="224">
      <x:c r="B224" s="5" t="n"/>
      <x:c r="I224" s="4" t="n"/>
      <x:c r="J224" s="4" t="n"/>
      <x:c r="K224" s="4" t="str">
        <x:f>IF(AND(I224="",J224=""),"",I224-J224)</x:f>
      </x:c>
      <x:c r="P224" s="5" t="n"/>
    </x:row>
    <x:row r="225">
      <x:c r="B225" s="5" t="n"/>
      <x:c r="I225" s="4" t="n"/>
      <x:c r="J225" s="4" t="n"/>
      <x:c r="K225" s="4" t="str">
        <x:f>IF(AND(I225="",J225=""),"",I225-J225)</x:f>
      </x:c>
      <x:c r="P225" s="5" t="n"/>
    </x:row>
    <x:row r="226">
      <x:c r="B226" s="5" t="n"/>
      <x:c r="I226" s="4" t="n"/>
      <x:c r="J226" s="4" t="n"/>
      <x:c r="K226" s="4" t="str">
        <x:f>IF(AND(I226="",J226=""),"",I226-J226)</x:f>
      </x:c>
      <x:c r="P226" s="5" t="n"/>
    </x:row>
    <x:row r="227">
      <x:c r="B227" s="5" t="n"/>
      <x:c r="I227" s="4" t="n"/>
      <x:c r="J227" s="4" t="n"/>
      <x:c r="K227" s="4" t="str">
        <x:f>IF(AND(I227="",J227=""),"",I227-J227)</x:f>
      </x:c>
      <x:c r="P227" s="5" t="n"/>
    </x:row>
    <x:row r="228">
      <x:c r="B228" s="5" t="n"/>
      <x:c r="I228" s="4" t="n"/>
      <x:c r="J228" s="4" t="n"/>
      <x:c r="K228" s="4" t="str">
        <x:f>IF(AND(I228="",J228=""),"",I228-J228)</x:f>
      </x:c>
      <x:c r="P228" s="5" t="n"/>
    </x:row>
    <x:row r="229">
      <x:c r="B229" s="5" t="n"/>
      <x:c r="I229" s="4" t="n"/>
      <x:c r="J229" s="4" t="n"/>
      <x:c r="K229" s="4" t="str">
        <x:f>IF(AND(I229="",J229=""),"",I229-J229)</x:f>
      </x:c>
      <x:c r="P229" s="5" t="n"/>
    </x:row>
    <x:row r="230">
      <x:c r="B230" s="5" t="n"/>
      <x:c r="I230" s="4" t="n"/>
      <x:c r="J230" s="4" t="n"/>
      <x:c r="K230" s="4" t="str">
        <x:f>IF(AND(I230="",J230=""),"",I230-J230)</x:f>
      </x:c>
      <x:c r="P230" s="5" t="n"/>
    </x:row>
    <x:row r="231">
      <x:c r="B231" s="5" t="n"/>
      <x:c r="I231" s="4" t="n"/>
      <x:c r="J231" s="4" t="n"/>
      <x:c r="K231" s="4" t="str">
        <x:f>IF(AND(I231="",J231=""),"",I231-J231)</x:f>
      </x:c>
      <x:c r="P231" s="5" t="n"/>
    </x:row>
    <x:row r="232">
      <x:c r="B232" s="5" t="n"/>
      <x:c r="I232" s="4" t="n"/>
      <x:c r="J232" s="4" t="n"/>
      <x:c r="K232" s="4" t="str">
        <x:f>IF(AND(I232="",J232=""),"",I232-J232)</x:f>
      </x:c>
      <x:c r="P232" s="5" t="n"/>
    </x:row>
    <x:row r="233">
      <x:c r="B233" s="5" t="n"/>
      <x:c r="I233" s="4" t="n"/>
      <x:c r="J233" s="4" t="n"/>
      <x:c r="K233" s="4" t="str">
        <x:f>IF(AND(I233="",J233=""),"",I233-J233)</x:f>
      </x:c>
      <x:c r="P233" s="5" t="n"/>
    </x:row>
    <x:row r="234">
      <x:c r="B234" s="5" t="n"/>
      <x:c r="I234" s="4" t="n"/>
      <x:c r="J234" s="4" t="n"/>
      <x:c r="K234" s="4" t="str">
        <x:f>IF(AND(I234="",J234=""),"",I234-J234)</x:f>
      </x:c>
      <x:c r="P234" s="5" t="n"/>
    </x:row>
    <x:row r="235">
      <x:c r="B235" s="5" t="n"/>
      <x:c r="I235" s="4" t="n"/>
      <x:c r="J235" s="4" t="n"/>
      <x:c r="K235" s="4" t="str">
        <x:f>IF(AND(I235="",J235=""),"",I235-J235)</x:f>
      </x:c>
      <x:c r="P235" s="5" t="n"/>
    </x:row>
    <x:row r="236">
      <x:c r="B236" s="5" t="n"/>
      <x:c r="I236" s="4" t="n"/>
      <x:c r="J236" s="4" t="n"/>
      <x:c r="K236" s="4" t="str">
        <x:f>IF(AND(I236="",J236=""),"",I236-J236)</x:f>
      </x:c>
      <x:c r="P236" s="5" t="n"/>
    </x:row>
    <x:row r="237">
      <x:c r="B237" s="5" t="n"/>
      <x:c r="I237" s="4" t="n"/>
      <x:c r="J237" s="4" t="n"/>
      <x:c r="K237" s="4" t="str">
        <x:f>IF(AND(I237="",J237=""),"",I237-J237)</x:f>
      </x:c>
      <x:c r="P237" s="5" t="n"/>
    </x:row>
    <x:row r="238">
      <x:c r="B238" s="5" t="n"/>
      <x:c r="I238" s="4" t="n"/>
      <x:c r="J238" s="4" t="n"/>
      <x:c r="K238" s="4" t="str">
        <x:f>IF(AND(I238="",J238=""),"",I238-J238)</x:f>
      </x:c>
      <x:c r="P238" s="5" t="n"/>
    </x:row>
    <x:row r="239">
      <x:c r="B239" s="5" t="n"/>
      <x:c r="I239" s="4" t="n"/>
      <x:c r="J239" s="4" t="n"/>
      <x:c r="K239" s="4" t="str">
        <x:f>IF(AND(I239="",J239=""),"",I239-J239)</x:f>
      </x:c>
      <x:c r="P239" s="5" t="n"/>
    </x:row>
    <x:row r="240">
      <x:c r="B240" s="5" t="n"/>
      <x:c r="I240" s="4" t="n"/>
      <x:c r="J240" s="4" t="n"/>
      <x:c r="K240" s="4" t="str">
        <x:f>IF(AND(I240="",J240=""),"",I240-J240)</x:f>
      </x:c>
      <x:c r="P240" s="5" t="n"/>
    </x:row>
    <x:row r="241">
      <x:c r="B241" s="5" t="n"/>
      <x:c r="I241" s="4" t="n"/>
      <x:c r="J241" s="4" t="n"/>
      <x:c r="K241" s="4" t="str">
        <x:f>IF(AND(I241="",J241=""),"",I241-J241)</x:f>
      </x:c>
      <x:c r="P241" s="5" t="n"/>
    </x:row>
    <x:row r="242">
      <x:c r="B242" s="5" t="n"/>
      <x:c r="I242" s="4" t="n"/>
      <x:c r="J242" s="4" t="n"/>
      <x:c r="K242" s="4" t="str">
        <x:f>IF(AND(I242="",J242=""),"",I242-J242)</x:f>
      </x:c>
      <x:c r="P242" s="5" t="n"/>
    </x:row>
    <x:row r="243">
      <x:c r="B243" s="5" t="n"/>
      <x:c r="I243" s="4" t="n"/>
      <x:c r="J243" s="4" t="n"/>
      <x:c r="K243" s="4" t="str">
        <x:f>IF(AND(I243="",J243=""),"",I243-J243)</x:f>
      </x:c>
      <x:c r="P243" s="5" t="n"/>
    </x:row>
    <x:row r="244">
      <x:c r="B244" s="5" t="n"/>
      <x:c r="I244" s="4" t="n"/>
      <x:c r="J244" s="4" t="n"/>
      <x:c r="K244" s="4" t="str">
        <x:f>IF(AND(I244="",J244=""),"",I244-J244)</x:f>
      </x:c>
      <x:c r="P244" s="5" t="n"/>
    </x:row>
    <x:row r="245">
      <x:c r="B245" s="5" t="n"/>
      <x:c r="I245" s="4" t="n"/>
      <x:c r="J245" s="4" t="n"/>
      <x:c r="K245" s="4" t="str">
        <x:f>IF(AND(I245="",J245=""),"",I245-J245)</x:f>
      </x:c>
      <x:c r="P245" s="5" t="n"/>
    </x:row>
    <x:row r="246">
      <x:c r="B246" s="5" t="n"/>
      <x:c r="I246" s="4" t="n"/>
      <x:c r="J246" s="4" t="n"/>
      <x:c r="K246" s="4" t="str">
        <x:f>IF(AND(I246="",J246=""),"",I246-J246)</x:f>
      </x:c>
      <x:c r="P246" s="5" t="n"/>
    </x:row>
    <x:row r="247">
      <x:c r="B247" s="5" t="n"/>
      <x:c r="I247" s="4" t="n"/>
      <x:c r="J247" s="4" t="n"/>
      <x:c r="K247" s="4" t="str">
        <x:f>IF(AND(I247="",J247=""),"",I247-J247)</x:f>
      </x:c>
      <x:c r="P247" s="5" t="n"/>
    </x:row>
    <x:row r="248">
      <x:c r="B248" s="5" t="n"/>
      <x:c r="I248" s="4" t="n"/>
      <x:c r="J248" s="4" t="n"/>
      <x:c r="K248" s="4" t="str">
        <x:f>IF(AND(I248="",J248=""),"",I248-J248)</x:f>
      </x:c>
      <x:c r="P248" s="5" t="n"/>
    </x:row>
    <x:row r="249">
      <x:c r="B249" s="5" t="n"/>
      <x:c r="I249" s="4" t="n"/>
      <x:c r="J249" s="4" t="n"/>
      <x:c r="K249" s="4" t="str">
        <x:f>IF(AND(I249="",J249=""),"",I249-J249)</x:f>
      </x:c>
      <x:c r="P249" s="5" t="n"/>
    </x:row>
    <x:row r="250">
      <x:c r="B250" s="5" t="n"/>
      <x:c r="I250" s="4" t="n"/>
      <x:c r="J250" s="4" t="n"/>
      <x:c r="K250" s="4" t="str">
        <x:f>IF(AND(I250="",J250=""),"",I250-J250)</x:f>
      </x:c>
      <x:c r="P250" s="5" t="n"/>
    </x:row>
    <x:row r="251">
      <x:c r="B251" s="5" t="n"/>
      <x:c r="I251" s="4" t="n"/>
      <x:c r="J251" s="4" t="n"/>
      <x:c r="K251" s="4" t="str">
        <x:f>IF(AND(I251="",J251=""),"",I251-J251)</x:f>
      </x:c>
      <x:c r="P251" s="5" t="n"/>
    </x:row>
    <x:row r="252">
      <x:c r="B252" s="5" t="n"/>
      <x:c r="I252" s="4" t="n"/>
      <x:c r="J252" s="4" t="n"/>
      <x:c r="K252" s="4" t="str">
        <x:f>IF(AND(I252="",J252=""),"",I252-J252)</x:f>
      </x:c>
      <x:c r="P252" s="5" t="n"/>
    </x:row>
    <x:row r="253">
      <x:c r="B253" s="5" t="n"/>
      <x:c r="I253" s="4" t="n"/>
      <x:c r="J253" s="4" t="n"/>
      <x:c r="K253" s="4" t="str">
        <x:f>IF(AND(I253="",J253=""),"",I253-J253)</x:f>
      </x:c>
      <x:c r="P253" s="5" t="n"/>
    </x:row>
    <x:row r="254">
      <x:c r="B254" s="5" t="n"/>
      <x:c r="I254" s="4" t="n"/>
      <x:c r="J254" s="4" t="n"/>
      <x:c r="K254" s="4" t="str">
        <x:f>IF(AND(I254="",J254=""),"",I254-J254)</x:f>
      </x:c>
      <x:c r="P254" s="5" t="n"/>
    </x:row>
    <x:row r="255">
      <x:c r="B255" s="5" t="n"/>
      <x:c r="I255" s="4" t="n"/>
      <x:c r="J255" s="4" t="n"/>
      <x:c r="K255" s="4" t="str">
        <x:f>IF(AND(I255="",J255=""),"",I255-J255)</x:f>
      </x:c>
      <x:c r="P255" s="5" t="n"/>
    </x:row>
    <x:row r="256">
      <x:c r="B256" s="5" t="n"/>
      <x:c r="I256" s="4" t="n"/>
      <x:c r="J256" s="4" t="n"/>
      <x:c r="K256" s="4" t="str">
        <x:f>IF(AND(I256="",J256=""),"",I256-J256)</x:f>
      </x:c>
      <x:c r="P256" s="5" t="n"/>
    </x:row>
    <x:row r="257">
      <x:c r="B257" s="5" t="n"/>
      <x:c r="I257" s="4" t="n"/>
      <x:c r="J257" s="4" t="n"/>
      <x:c r="K257" s="4" t="str">
        <x:f>IF(AND(I257="",J257=""),"",I257-J257)</x:f>
      </x:c>
      <x:c r="P257" s="5" t="n"/>
    </x:row>
    <x:row r="258">
      <x:c r="B258" s="5" t="n"/>
      <x:c r="I258" s="4" t="n"/>
      <x:c r="J258" s="4" t="n"/>
      <x:c r="K258" s="4" t="str">
        <x:f>IF(AND(I258="",J258=""),"",I258-J258)</x:f>
      </x:c>
      <x:c r="P258" s="5" t="n"/>
    </x:row>
    <x:row r="259">
      <x:c r="B259" s="5" t="n"/>
      <x:c r="I259" s="4" t="n"/>
      <x:c r="J259" s="4" t="n"/>
      <x:c r="K259" s="4" t="str">
        <x:f>IF(AND(I259="",J259=""),"",I259-J259)</x:f>
      </x:c>
      <x:c r="P259" s="5" t="n"/>
    </x:row>
    <x:row r="260">
      <x:c r="B260" s="5" t="n"/>
      <x:c r="I260" s="4" t="n"/>
      <x:c r="J260" s="4" t="n"/>
      <x:c r="K260" s="4" t="str">
        <x:f>IF(AND(I260="",J260=""),"",I260-J260)</x:f>
      </x:c>
      <x:c r="P260" s="5" t="n"/>
    </x:row>
    <x:row r="261">
      <x:c r="B261" s="5" t="n"/>
      <x:c r="I261" s="4" t="n"/>
      <x:c r="J261" s="4" t="n"/>
      <x:c r="K261" s="4" t="str">
        <x:f>IF(AND(I261="",J261=""),"",I261-J261)</x:f>
      </x:c>
      <x:c r="P261" s="5" t="n"/>
    </x:row>
    <x:row r="262">
      <x:c r="B262" s="5" t="n"/>
      <x:c r="I262" s="4" t="n"/>
      <x:c r="J262" s="4" t="n"/>
      <x:c r="K262" s="4" t="str">
        <x:f>IF(AND(I262="",J262=""),"",I262-J262)</x:f>
      </x:c>
      <x:c r="P262" s="5" t="n"/>
    </x:row>
    <x:row r="263">
      <x:c r="B263" s="5" t="n"/>
      <x:c r="I263" s="4" t="n"/>
      <x:c r="J263" s="4" t="n"/>
      <x:c r="K263" s="4" t="str">
        <x:f>IF(AND(I263="",J263=""),"",I263-J263)</x:f>
      </x:c>
      <x:c r="P263" s="5" t="n"/>
    </x:row>
    <x:row r="264">
      <x:c r="B264" s="5" t="n"/>
      <x:c r="I264" s="4" t="n"/>
      <x:c r="J264" s="4" t="n"/>
      <x:c r="K264" s="4" t="str">
        <x:f>IF(AND(I264="",J264=""),"",I264-J264)</x:f>
      </x:c>
      <x:c r="P264" s="5" t="n"/>
    </x:row>
    <x:row r="265">
      <x:c r="B265" s="5" t="n"/>
      <x:c r="I265" s="4" t="n"/>
      <x:c r="J265" s="4" t="n"/>
      <x:c r="K265" s="4" t="str">
        <x:f>IF(AND(I265="",J265=""),"",I265-J265)</x:f>
      </x:c>
      <x:c r="P265" s="5" t="n"/>
    </x:row>
    <x:row r="266">
      <x:c r="B266" s="5" t="n"/>
      <x:c r="I266" s="4" t="n"/>
      <x:c r="J266" s="4" t="n"/>
      <x:c r="K266" s="4" t="str">
        <x:f>IF(AND(I266="",J266=""),"",I266-J266)</x:f>
      </x:c>
      <x:c r="P266" s="5" t="n"/>
    </x:row>
    <x:row r="267">
      <x:c r="B267" s="5" t="n"/>
      <x:c r="I267" s="4" t="n"/>
      <x:c r="J267" s="4" t="n"/>
      <x:c r="K267" s="4" t="str">
        <x:f>IF(AND(I267="",J267=""),"",I267-J267)</x:f>
      </x:c>
      <x:c r="P267" s="5" t="n"/>
    </x:row>
    <x:row r="268">
      <x:c r="B268" s="5" t="n"/>
      <x:c r="I268" s="4" t="n"/>
      <x:c r="J268" s="4" t="n"/>
      <x:c r="K268" s="4" t="str">
        <x:f>IF(AND(I268="",J268=""),"",I268-J268)</x:f>
      </x:c>
      <x:c r="P268" s="5" t="n"/>
    </x:row>
    <x:row r="269">
      <x:c r="B269" s="5" t="n"/>
      <x:c r="I269" s="4" t="n"/>
      <x:c r="J269" s="4" t="n"/>
      <x:c r="K269" s="4" t="str">
        <x:f>IF(AND(I269="",J269=""),"",I269-J269)</x:f>
      </x:c>
      <x:c r="P269" s="5" t="n"/>
    </x:row>
    <x:row r="270">
      <x:c r="B270" s="5" t="n"/>
      <x:c r="I270" s="4" t="n"/>
      <x:c r="J270" s="4" t="n"/>
      <x:c r="K270" s="4" t="str">
        <x:f>IF(AND(I270="",J270=""),"",I270-J270)</x:f>
      </x:c>
      <x:c r="P270" s="5" t="n"/>
    </x:row>
    <x:row r="271">
      <x:c r="B271" s="5" t="n"/>
      <x:c r="I271" s="4" t="n"/>
      <x:c r="J271" s="4" t="n"/>
      <x:c r="K271" s="4" t="str">
        <x:f>IF(AND(I271="",J271=""),"",I271-J271)</x:f>
      </x:c>
      <x:c r="P271" s="5" t="n"/>
    </x:row>
    <x:row r="272">
      <x:c r="B272" s="5" t="n"/>
      <x:c r="I272" s="4" t="n"/>
      <x:c r="J272" s="4" t="n"/>
      <x:c r="K272" s="4" t="str">
        <x:f>IF(AND(I272="",J272=""),"",I272-J272)</x:f>
      </x:c>
      <x:c r="P272" s="5" t="n"/>
    </x:row>
    <x:row r="273">
      <x:c r="B273" s="5" t="n"/>
      <x:c r="I273" s="4" t="n"/>
      <x:c r="J273" s="4" t="n"/>
      <x:c r="K273" s="4" t="str">
        <x:f>IF(AND(I273="",J273=""),"",I273-J273)</x:f>
      </x:c>
      <x:c r="P273" s="5" t="n"/>
    </x:row>
    <x:row r="274">
      <x:c r="B274" s="5" t="n"/>
      <x:c r="I274" s="4" t="n"/>
      <x:c r="J274" s="4" t="n"/>
      <x:c r="K274" s="4" t="str">
        <x:f>IF(AND(I274="",J274=""),"",I274-J274)</x:f>
      </x:c>
      <x:c r="P274" s="5" t="n"/>
    </x:row>
    <x:row r="275">
      <x:c r="B275" s="5" t="n"/>
      <x:c r="I275" s="4" t="n"/>
      <x:c r="J275" s="4" t="n"/>
      <x:c r="K275" s="4" t="str">
        <x:f>IF(AND(I275="",J275=""),"",I275-J275)</x:f>
      </x:c>
      <x:c r="P275" s="5" t="n"/>
    </x:row>
    <x:row r="276">
      <x:c r="B276" s="5" t="n"/>
      <x:c r="I276" s="4" t="n"/>
      <x:c r="J276" s="4" t="n"/>
      <x:c r="K276" s="4" t="str">
        <x:f>IF(AND(I276="",J276=""),"",I276-J276)</x:f>
      </x:c>
      <x:c r="P276" s="5" t="n"/>
    </x:row>
    <x:row r="277">
      <x:c r="B277" s="5" t="n"/>
      <x:c r="I277" s="4" t="n"/>
      <x:c r="J277" s="4" t="n"/>
      <x:c r="K277" s="4" t="str">
        <x:f>IF(AND(I277="",J277=""),"",I277-J277)</x:f>
      </x:c>
      <x:c r="P277" s="5" t="n"/>
    </x:row>
    <x:row r="278">
      <x:c r="B278" s="5" t="n"/>
      <x:c r="I278" s="4" t="n"/>
      <x:c r="J278" s="4" t="n"/>
      <x:c r="K278" s="4" t="str">
        <x:f>IF(AND(I278="",J278=""),"",I278-J278)</x:f>
      </x:c>
      <x:c r="P278" s="5" t="n"/>
    </x:row>
    <x:row r="279">
      <x:c r="B279" s="5" t="n"/>
      <x:c r="I279" s="4" t="n"/>
      <x:c r="J279" s="4" t="n"/>
      <x:c r="K279" s="4" t="str">
        <x:f>IF(AND(I279="",J279=""),"",I279-J279)</x:f>
      </x:c>
      <x:c r="P279" s="5" t="n"/>
    </x:row>
    <x:row r="280">
      <x:c r="B280" s="5" t="n"/>
      <x:c r="I280" s="4" t="n"/>
      <x:c r="J280" s="4" t="n"/>
      <x:c r="K280" s="4" t="str">
        <x:f>IF(AND(I280="",J280=""),"",I280-J280)</x:f>
      </x:c>
      <x:c r="P280" s="5" t="n"/>
    </x:row>
    <x:row r="281">
      <x:c r="B281" s="5" t="n"/>
      <x:c r="I281" s="4" t="n"/>
      <x:c r="J281" s="4" t="n"/>
      <x:c r="K281" s="4" t="str">
        <x:f>IF(AND(I281="",J281=""),"",I281-J281)</x:f>
      </x:c>
      <x:c r="P281" s="5" t="n"/>
    </x:row>
    <x:row r="282">
      <x:c r="B282" s="5" t="n"/>
      <x:c r="I282" s="4" t="n"/>
      <x:c r="J282" s="4" t="n"/>
      <x:c r="K282" s="4" t="str">
        <x:f>IF(AND(I282="",J282=""),"",I282-J282)</x:f>
      </x:c>
      <x:c r="P282" s="5" t="n"/>
    </x:row>
    <x:row r="283">
      <x:c r="B283" s="5" t="n"/>
      <x:c r="I283" s="4" t="n"/>
      <x:c r="J283" s="4" t="n"/>
      <x:c r="K283" s="4" t="str">
        <x:f>IF(AND(I283="",J283=""),"",I283-J283)</x:f>
      </x:c>
      <x:c r="P283" s="5" t="n"/>
    </x:row>
    <x:row r="284">
      <x:c r="B284" s="5" t="n"/>
      <x:c r="I284" s="4" t="n"/>
      <x:c r="J284" s="4" t="n"/>
      <x:c r="K284" s="4" t="str">
        <x:f>IF(AND(I284="",J284=""),"",I284-J284)</x:f>
      </x:c>
      <x:c r="P284" s="5" t="n"/>
    </x:row>
    <x:row r="285">
      <x:c r="B285" s="5" t="n"/>
      <x:c r="I285" s="4" t="n"/>
      <x:c r="J285" s="4" t="n"/>
      <x:c r="K285" s="4" t="str">
        <x:f>IF(AND(I285="",J285=""),"",I285-J285)</x:f>
      </x:c>
      <x:c r="P285" s="5" t="n"/>
    </x:row>
    <x:row r="286">
      <x:c r="B286" s="5" t="n"/>
      <x:c r="I286" s="4" t="n"/>
      <x:c r="J286" s="4" t="n"/>
      <x:c r="K286" s="4" t="str">
        <x:f>IF(AND(I286="",J286=""),"",I286-J286)</x:f>
      </x:c>
      <x:c r="P286" s="5" t="n"/>
    </x:row>
    <x:row r="287">
      <x:c r="B287" s="5" t="n"/>
      <x:c r="I287" s="4" t="n"/>
      <x:c r="J287" s="4" t="n"/>
      <x:c r="K287" s="4" t="str">
        <x:f>IF(AND(I287="",J287=""),"",I287-J287)</x:f>
      </x:c>
      <x:c r="P287" s="5" t="n"/>
    </x:row>
    <x:row r="288">
      <x:c r="B288" s="5" t="n"/>
      <x:c r="I288" s="4" t="n"/>
      <x:c r="J288" s="4" t="n"/>
      <x:c r="K288" s="4" t="str">
        <x:f>IF(AND(I288="",J288=""),"",I288-J288)</x:f>
      </x:c>
      <x:c r="P288" s="5" t="n"/>
    </x:row>
    <x:row r="289">
      <x:c r="B289" s="5" t="n"/>
      <x:c r="I289" s="4" t="n"/>
      <x:c r="J289" s="4" t="n"/>
      <x:c r="K289" s="4" t="str">
        <x:f>IF(AND(I289="",J289=""),"",I289-J289)</x:f>
      </x:c>
      <x:c r="P289" s="5" t="n"/>
    </x:row>
    <x:row r="290">
      <x:c r="B290" s="5" t="n"/>
      <x:c r="I290" s="4" t="n"/>
      <x:c r="J290" s="4" t="n"/>
      <x:c r="K290" s="4" t="str">
        <x:f>IF(AND(I290="",J290=""),"",I290-J290)</x:f>
      </x:c>
      <x:c r="P290" s="5" t="n"/>
    </x:row>
    <x:row r="291">
      <x:c r="B291" s="5" t="n"/>
      <x:c r="I291" s="4" t="n"/>
      <x:c r="J291" s="4" t="n"/>
      <x:c r="K291" s="4" t="str">
        <x:f>IF(AND(I291="",J291=""),"",I291-J291)</x:f>
      </x:c>
      <x:c r="P291" s="5" t="n"/>
    </x:row>
    <x:row r="292">
      <x:c r="B292" s="5" t="n"/>
      <x:c r="I292" s="4" t="n"/>
      <x:c r="J292" s="4" t="n"/>
      <x:c r="K292" s="4" t="str">
        <x:f>IF(AND(I292="",J292=""),"",I292-J292)</x:f>
      </x:c>
      <x:c r="P292" s="5" t="n"/>
    </x:row>
    <x:row r="293">
      <x:c r="B293" s="5" t="n"/>
      <x:c r="I293" s="4" t="n"/>
      <x:c r="J293" s="4" t="n"/>
      <x:c r="K293" s="4" t="str">
        <x:f>IF(AND(I293="",J293=""),"",I293-J293)</x:f>
      </x:c>
      <x:c r="P293" s="5" t="n"/>
    </x:row>
    <x:row r="294">
      <x:c r="B294" s="5" t="n"/>
      <x:c r="I294" s="4" t="n"/>
      <x:c r="J294" s="4" t="n"/>
      <x:c r="K294" s="4" t="str">
        <x:f>IF(AND(I294="",J294=""),"",I294-J294)</x:f>
      </x:c>
      <x:c r="P294" s="5" t="n"/>
    </x:row>
    <x:row r="295">
      <x:c r="B295" s="5" t="n"/>
      <x:c r="I295" s="4" t="n"/>
      <x:c r="J295" s="4" t="n"/>
      <x:c r="K295" s="4" t="str">
        <x:f>IF(AND(I295="",J295=""),"",I295-J295)</x:f>
      </x:c>
      <x:c r="P295" s="5" t="n"/>
    </x:row>
    <x:row r="296">
      <x:c r="B296" s="5" t="n"/>
      <x:c r="I296" s="4" t="n"/>
      <x:c r="J296" s="4" t="n"/>
      <x:c r="K296" s="4" t="str">
        <x:f>IF(AND(I296="",J296=""),"",I296-J296)</x:f>
      </x:c>
      <x:c r="P296" s="5" t="n"/>
    </x:row>
    <x:row r="297">
      <x:c r="B297" s="5" t="n"/>
      <x:c r="I297" s="4" t="n"/>
      <x:c r="J297" s="4" t="n"/>
      <x:c r="K297" s="4" t="str">
        <x:f>IF(AND(I297="",J297=""),"",I297-J297)</x:f>
      </x:c>
      <x:c r="P297" s="5" t="n"/>
    </x:row>
    <x:row r="298">
      <x:c r="B298" s="5" t="n"/>
      <x:c r="I298" s="4" t="n"/>
      <x:c r="J298" s="4" t="n"/>
      <x:c r="K298" s="4" t="str">
        <x:f>IF(AND(I298="",J298=""),"",I298-J298)</x:f>
      </x:c>
      <x:c r="P298" s="5" t="n"/>
    </x:row>
    <x:row r="299">
      <x:c r="B299" s="5" t="n"/>
      <x:c r="I299" s="4" t="n"/>
      <x:c r="J299" s="4" t="n"/>
      <x:c r="K299" s="4" t="str">
        <x:f>IF(AND(I299="",J299=""),"",I299-J299)</x:f>
      </x:c>
      <x:c r="P299" s="5" t="n"/>
    </x:row>
    <x:row r="300">
      <x:c r="B300" s="5" t="n"/>
      <x:c r="I300" s="4" t="n"/>
      <x:c r="J300" s="4" t="n"/>
      <x:c r="K300" s="4" t="str">
        <x:f>IF(AND(I300="",J300=""),"",I300-J300)</x:f>
      </x:c>
      <x:c r="P300" s="5" t="n"/>
    </x:row>
    <x:row r="301">
      <x:c r="B301" s="5" t="n"/>
      <x:c r="I301" s="4" t="n"/>
      <x:c r="J301" s="4" t="n"/>
      <x:c r="K301" s="4" t="str">
        <x:f>IF(AND(I301="",J301=""),"",I301-J301)</x:f>
      </x:c>
      <x:c r="P301" s="5" t="n"/>
    </x:row>
    <x:row r="302">
      <x:c r="B302" s="5" t="n"/>
      <x:c r="I302" s="4" t="n"/>
      <x:c r="J302" s="4" t="n"/>
      <x:c r="K302" s="4" t="str">
        <x:f>IF(AND(I302="",J302=""),"",I302-J302)</x:f>
      </x:c>
      <x:c r="P302" s="5" t="n"/>
    </x:row>
    <x:row r="303">
      <x:c r="B303" s="5" t="n"/>
      <x:c r="I303" s="4" t="n"/>
      <x:c r="J303" s="4" t="n"/>
      <x:c r="K303" s="4" t="str">
        <x:f>IF(AND(I303="",J303=""),"",I303-J303)</x:f>
      </x:c>
      <x:c r="P303" s="5" t="n"/>
    </x:row>
    <x:row r="304">
      <x:c r="B304" s="5" t="n"/>
      <x:c r="I304" s="4" t="n"/>
      <x:c r="J304" s="4" t="n"/>
      <x:c r="K304" s="4" t="str">
        <x:f>IF(AND(I304="",J304=""),"",I304-J304)</x:f>
      </x:c>
      <x:c r="P304" s="5" t="n"/>
    </x:row>
  </x:sheetData>
  <x:mergeCells>
    <x:mergeCell ref="A2:R2"/>
    <x:mergeCell ref="A1:R1"/>
    <x:mergeCell ref="A3:R3"/>
  </x:mergeCells>
  <x:pageMargins left="0.7" right="0.7" top="0.75" bottom="0.75" header="0.3" footer="0.3"/>
  <x:tableParts count="1">
    <x:tablePart xmlns:r="http://schemas.openxmlformats.org/officeDocument/2006/relationships" r:id="R9f9c7559dfc843d5"/>
  </x:tableParts>
</x:worksheet>
</file>

<file path=xl/worksheets/sheet22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2" customWidth="1"/>
    <x:col min="2" max="2" width="12" customWidth="1"/>
    <x:col min="3" max="3" width="25" customWidth="1"/>
    <x:col min="4" max="4" width="13" customWidth="1"/>
    <x:col min="5" max="5" width="13" customWidth="1"/>
    <x:col min="6" max="6" width="15" customWidth="1"/>
    <x:col min="7" max="7" width="22" customWidth="1"/>
    <x:col min="8" max="8" width="19" customWidth="1"/>
    <x:col min="9" max="9" width="16" customWidth="1"/>
    <x:col min="10" max="10" width="12" customWidth="1"/>
    <x:col min="11" max="11" width="14" customWidth="1"/>
    <x:col min="12" max="12" width="16" customWidth="1"/>
    <x:col min="13" max="13" width="12" customWidth="1"/>
  </x:cols>
  <x:sheetData>
    <x:row r="1" ht="28" customHeight="1">
      <x:c r="A1" s="1" t="inlineStr">
        <x:is>
          <x:t xml:space="preserve">GENERAL LEDGER RECONCILIATION</x:t>
        </x:is>
      </x:c>
    </x:row>
    <x:row r="2" ht="30" customHeight="1">
      <x:c r="A2" s="2" t="inlineStr">
        <x:is>
          <x:t xml:space="preserve">Reconcile AR, AP, payroll, cash/bank and key expense/control accounts to the GL.</x:t>
        </x:is>
      </x:c>
    </x:row>
    <x:row r="3" ht="22" customHeight="1">
      <x:c r="A3" s="15" t="str">
        <x:v>FICTIONAL TRAINING DATA | Northstar Home Essentials LLC (Fictional Training Company) | Jan-Mar 2026 | Prepared by Lourivel Lorejo</x:v>
      </x:c>
      <x:c r="B3" s="15" t="str">
        <x:v>FICTIONAL TRAINING DATA | Northstar Home Essentials LLC (Fictional Training Company) | Jan-Mar 2026 | Prepared by Lourivel Lorejo</x:v>
      </x:c>
      <x:c r="C3" s="15" t="str">
        <x:v>FICTIONAL TRAINING DATA | Northstar Home Essentials LLC (Fictional Training Company) | Jan-Mar 2026 | Prepared by Lourivel Lorejo</x:v>
      </x:c>
      <x:c r="D3" s="15" t="str">
        <x:v>FICTIONAL TRAINING DATA | Northstar Home Essentials LLC (Fictional Training Company) | Jan-Mar 2026 | Prepared by Lourivel Lorejo</x:v>
      </x:c>
      <x:c r="E3" s="15" t="str">
        <x:v>FICTIONAL TRAINING DATA | Northstar Home Essentials LLC (Fictional Training Company) | Jan-Mar 2026 | Prepared by Lourivel Lorejo</x:v>
      </x:c>
      <x:c r="F3" s="15" t="str">
        <x:v>FICTIONAL TRAINING DATA | Northstar Home Essentials LLC (Fictional Training Company) | Jan-Mar 2026 | Prepared by Lourivel Lorejo</x:v>
      </x:c>
      <x:c r="G3" s="15" t="str">
        <x:v>FICTIONAL TRAINING DATA | Northstar Home Essentials LLC (Fictional Training Company) | Jan-Mar 2026 | Prepared by Lourivel Lorejo</x:v>
      </x:c>
      <x:c r="H3" s="15" t="str">
        <x:v>FICTIONAL TRAINING DATA | Northstar Home Essentials LLC (Fictional Training Company) | Jan-Mar 2026 | Prepared by Lourivel Lorejo</x:v>
      </x:c>
      <x:c r="I3" s="15" t="str">
        <x:v>FICTIONAL TRAINING DATA | Northstar Home Essentials LLC (Fictional Training Company) | Jan-Mar 2026 | Prepared by Lourivel Lorejo</x:v>
      </x:c>
      <x:c r="J3" s="15" t="str">
        <x:v>FICTIONAL TRAINING DATA | Northstar Home Essentials LLC (Fictional Training Company) | Jan-Mar 2026 | Prepared by Lourivel Lorejo</x:v>
      </x:c>
      <x:c r="K3" s="15" t="str">
        <x:v>FICTIONAL TRAINING DATA | Northstar Home Essentials LLC (Fictional Training Company) | Jan-Mar 2026 | Prepared by Lourivel Lorejo</x:v>
      </x:c>
      <x:c r="L3" s="15" t="str">
        <x:v>FICTIONAL TRAINING DATA | Northstar Home Essentials LLC (Fictional Training Company) | Jan-Mar 2026 | Prepared by Lourivel Lorejo</x:v>
      </x:c>
      <x:c r="M3" s="15" t="str">
        <x:v>FICTIONAL TRAINING DATA | Northstar Home Essentials LLC (Fictional Training Company) | Jan-Mar 2026 | Prepared by Lourivel Lorejo</x:v>
      </x:c>
    </x:row>
    <x:row r="4" ht="30" customHeight="1">
      <x:c r="A4" s="3" t="inlineStr">
        <x:is>
          <x:t xml:space="preserve">Account</x:t>
        </x:is>
      </x:c>
      <x:c r="B4" s="3" t="inlineStr">
        <x:is>
          <x:t xml:space="preserve">Period</x:t>
        </x:is>
      </x:c>
      <x:c r="C4" s="3" t="inlineStr">
        <x:is>
          <x:t xml:space="preserve">Subledger/Expected Balance</x:t>
        </x:is>
      </x:c>
      <x:c r="D4" s="3" t="inlineStr">
        <x:is>
          <x:t xml:space="preserve">GL Balance</x:t>
        </x:is>
      </x:c>
      <x:c r="E4" s="3" t="inlineStr">
        <x:is>
          <x:t xml:space="preserve">Difference</x:t>
        </x:is>
      </x:c>
      <x:c r="F4" s="3" t="inlineStr">
        <x:is>
          <x:t xml:space="preserve">Recon Status</x:t>
        </x:is>
      </x:c>
      <x:c r="G4" s="3" t="inlineStr">
        <x:is>
          <x:t xml:space="preserve">Supporting Schedule</x:t>
        </x:is>
      </x:c>
      <x:c r="H4" s="3" t="inlineStr">
        <x:is>
          <x:t xml:space="preserve">Reconciling Item</x:t>
        </x:is>
      </x:c>
      <x:c r="I4" s="3" t="inlineStr">
        <x:is>
          <x:t xml:space="preserve">Adjustment JE</x:t>
        </x:is>
      </x:c>
      <x:c r="J4" s="3" t="inlineStr">
        <x:is>
          <x:t xml:space="preserve">Owner</x:t>
        </x:is>
      </x:c>
      <x:c r="K4" s="3" t="inlineStr">
        <x:is>
          <x:t xml:space="preserve">Reviewed By</x:t>
        </x:is>
      </x:c>
      <x:c r="L4" s="3" t="inlineStr">
        <x:is>
          <x:t xml:space="preserve">Sign-off Date</x:t>
        </x:is>
      </x:c>
      <x:c r="M4" s="3" t="inlineStr">
        <x:is>
          <x:t xml:space="preserve">Notes</x:t>
        </x:is>
      </x:c>
    </x:row>
    <x:row r="5">
      <x:c r="A5" t="str">
        <x:v>Accounts Receivable</x:v>
      </x:c>
      <x:c r="B5" t="str">
        <x:v>Mar 2026</x:v>
      </x:c>
      <x:c r="C5" s="4" t="n">
        <x:v>2750</x:v>
      </x:c>
      <x:c r="D5" s="4" t="n">
        <x:v>2750</x:v>
      </x:c>
      <x:c r="E5" s="4" t="n">
        <x:f>IF(OR(C5="",D5=""),"",D5-C5)</x:f>
        <x:v>0</x:v>
      </x:c>
      <x:c r="F5" t="str">
        <x:f>IF(A5="","",IF(ABS(IF(E5="",0,E5))&lt;0.01,"Reconciled","Exception"))</x:f>
        <x:v>Reconciled</x:v>
      </x:c>
      <x:c r="G5" t="str">
        <x:v>AR Ledger</x:v>
      </x:c>
      <x:c r="H5" t="str">
        <x:v>None</x:v>
      </x:c>
      <x:c r="I5" t="str">
        <x:v>None</x:v>
      </x:c>
      <x:c r="J5" t="str">
        <x:v>Lourivel Lorejo</x:v>
      </x:c>
      <x:c r="K5" t="str">
        <x:v>Portfolio Review</x:v>
      </x:c>
      <x:c r="L5" s="5" t="n">
        <x:v>46117</x:v>
      </x:c>
      <x:c r="M5" t="str">
        <x:v>Open balance agrees to invoice-level ledger.</x:v>
      </x:c>
    </x:row>
    <x:row r="6">
      <x:c r="A6" t="str">
        <x:v>Accounts Payable</x:v>
      </x:c>
      <x:c r="B6" t="str">
        <x:v>Mar 2026</x:v>
      </x:c>
      <x:c r="C6" s="4" t="n">
        <x:v>740</x:v>
      </x:c>
      <x:c r="D6" s="4" t="n">
        <x:v>740</x:v>
      </x:c>
      <x:c r="E6" s="4" t="n">
        <x:f>IF(OR(C6="",D6=""),"",D6-C6)</x:f>
        <x:v>0</x:v>
      </x:c>
      <x:c r="F6" t="str">
        <x:f>IF(A6="","",IF(ABS(IF(E6="",0,E6))&lt;0.01,"Reconciled","Exception"))</x:f>
        <x:v>Reconciled</x:v>
      </x:c>
      <x:c r="G6" t="str">
        <x:v>AP Ledger</x:v>
      </x:c>
      <x:c r="H6" t="str">
        <x:v>None</x:v>
      </x:c>
      <x:c r="I6" t="str">
        <x:v>None</x:v>
      </x:c>
      <x:c r="J6" t="str">
        <x:v>Lourivel Lorejo</x:v>
      </x:c>
      <x:c r="K6" t="str">
        <x:v>Portfolio Review</x:v>
      </x:c>
      <x:c r="L6" s="5" t="n">
        <x:v>46117</x:v>
      </x:c>
      <x:c r="M6" t="str">
        <x:v>Open balance agrees to vendor bill ledger.</x:v>
      </x:c>
    </x:row>
    <x:row r="7">
      <x:c r="A7" t="str">
        <x:v>Operating Checking</x:v>
      </x:c>
      <x:c r="B7" t="str">
        <x:v>Mar 2026</x:v>
      </x:c>
      <x:c r="C7" s="4" t="n">
        <x:v>16309.5</x:v>
      </x:c>
      <x:c r="D7" s="4" t="n">
        <x:v>16309.5</x:v>
      </x:c>
      <x:c r="E7" s="4" t="n">
        <x:f>IF(OR(C7="",D7=""),"",D7-C7)</x:f>
        <x:v>0</x:v>
      </x:c>
      <x:c r="F7" t="str">
        <x:f>IF(A7="","",IF(ABS(IF(E7="",0,E7))&lt;0.01,"Reconciled","Exception"))</x:f>
        <x:v>Reconciled</x:v>
      </x:c>
      <x:c r="G7" t="str">
        <x:v>Bank Reconciliation</x:v>
      </x:c>
      <x:c r="H7" t="str">
        <x:v>None</x:v>
      </x:c>
      <x:c r="I7" t="str">
        <x:v>JE-BNK-2603</x:v>
      </x:c>
      <x:c r="J7" t="str">
        <x:v>Lourivel Lorejo</x:v>
      </x:c>
      <x:c r="K7" t="str">
        <x:v>Portfolio Review</x:v>
      </x:c>
      <x:c r="L7" s="5" t="n">
        <x:v>46117</x:v>
      </x:c>
      <x:c r="M7" t="str">
        <x:v>Adjusted bank and book balances agree.</x:v>
      </x:c>
    </x:row>
    <x:row r="8">
      <x:c r="A8" t="str">
        <x:v>Payroll Expense</x:v>
      </x:c>
      <x:c r="B8" t="str">
        <x:v>Jan-Mar 2026</x:v>
      </x:c>
      <x:c r="C8" s="4" t="n">
        <x:v>8384</x:v>
      </x:c>
      <x:c r="D8" s="4" t="n">
        <x:v>8384</x:v>
      </x:c>
      <x:c r="E8" s="4" t="n">
        <x:f>IF(OR(C8="",D8=""),"",D8-C8)</x:f>
        <x:v>0</x:v>
      </x:c>
      <x:c r="F8" t="str">
        <x:f>IF(A8="","",IF(ABS(IF(E8="",0,E8))&lt;0.01,"Reconciled","Exception"))</x:f>
        <x:v>Reconciled</x:v>
      </x:c>
      <x:c r="G8" t="str">
        <x:v>Payroll Reconciliation</x:v>
      </x:c>
      <x:c r="H8" t="str">
        <x:v>None</x:v>
      </x:c>
      <x:c r="I8" t="str">
        <x:v>None</x:v>
      </x:c>
      <x:c r="J8" t="str">
        <x:v>Lourivel Lorejo</x:v>
      </x:c>
      <x:c r="K8" t="str">
        <x:v>Portfolio Review</x:v>
      </x:c>
      <x:c r="L8" s="5" t="n">
        <x:v>46117</x:v>
      </x:c>
      <x:c r="M8" t="str">
        <x:v>Payroll registers and GL agree.</x:v>
      </x:c>
    </x:row>
    <x:row r="9">
      <x:c r="A9" t="str">
        <x:v>Bank &amp; Merchant Fees</x:v>
      </x:c>
      <x:c r="B9" t="str">
        <x:v>Jan-Mar 2026</x:v>
      </x:c>
      <x:c r="C9" s="4" t="n">
        <x:v>1600</x:v>
      </x:c>
      <x:c r="D9" s="4" t="n">
        <x:v>1600</x:v>
      </x:c>
      <x:c r="E9" s="4" t="n">
        <x:f>IF(OR(C9="",D9=""),"",D9-C9)</x:f>
        <x:v>0</x:v>
      </x:c>
      <x:c r="F9" t="str">
        <x:f>IF(A9="","",IF(ABS(IF(E9="",0,E9))&lt;0.01,"Reconciled","Exception"))</x:f>
        <x:v>Reconciled</x:v>
      </x:c>
      <x:c r="G9" t="str">
        <x:v>Expense Review</x:v>
      </x:c>
      <x:c r="H9" t="str">
        <x:v>None</x:v>
      </x:c>
      <x:c r="I9" t="str">
        <x:v>None</x:v>
      </x:c>
      <x:c r="J9" t="str">
        <x:v>Lourivel Lorejo</x:v>
      </x:c>
      <x:c r="K9" t="str">
        <x:v>Portfolio Review</x:v>
      </x:c>
      <x:c r="L9" s="5" t="n">
        <x:v>46117</x:v>
      </x:c>
      <x:c r="M9" t="str">
        <x:v>Seller and bank fees verified.</x:v>
      </x:c>
    </x:row>
    <x:row r="10">
      <x:c r="C10" s="4" t="n"/>
      <x:c r="D10" s="4" t="n"/>
      <x:c r="E10" s="4" t="str">
        <x:f>IF(OR(C10="",D10=""),"",D10-C10)</x:f>
      </x:c>
      <x:c r="F10" t="str">
        <x:f>IF(A10="","",IF(ABS(IF(E10="",0,E10))&lt;0.01,"Reconciled","Exception"))</x:f>
      </x:c>
      <x:c r="L10" s="5" t="n"/>
    </x:row>
    <x:row r="11">
      <x:c r="C11" s="4" t="n"/>
      <x:c r="D11" s="4" t="n"/>
      <x:c r="E11" s="4" t="str">
        <x:f>IF(OR(C11="",D11=""),"",D11-C11)</x:f>
      </x:c>
      <x:c r="F11" t="str">
        <x:f>IF(A11="","",IF(ABS(IF(E11="",0,E11))&lt;0.01,"Reconciled","Exception"))</x:f>
      </x:c>
      <x:c r="L11" s="5" t="n"/>
    </x:row>
    <x:row r="12">
      <x:c r="C12" s="4" t="n"/>
      <x:c r="D12" s="4" t="n"/>
      <x:c r="E12" s="4" t="str">
        <x:f>IF(OR(C12="",D12=""),"",D12-C12)</x:f>
      </x:c>
      <x:c r="F12" t="str">
        <x:f>IF(A12="","",IF(ABS(IF(E12="",0,E12))&lt;0.01,"Reconciled","Exception"))</x:f>
      </x:c>
      <x:c r="L12" s="5" t="n"/>
    </x:row>
    <x:row r="13">
      <x:c r="C13" s="4" t="n"/>
      <x:c r="D13" s="4" t="n"/>
      <x:c r="E13" s="4" t="str">
        <x:f>IF(OR(C13="",D13=""),"",D13-C13)</x:f>
      </x:c>
      <x:c r="F13" t="str">
        <x:f>IF(A13="","",IF(ABS(IF(E13="",0,E13))&lt;0.01,"Reconciled","Exception"))</x:f>
      </x:c>
      <x:c r="L13" s="5" t="n"/>
    </x:row>
    <x:row r="14">
      <x:c r="C14" s="4" t="n"/>
      <x:c r="D14" s="4" t="n"/>
      <x:c r="E14" s="4" t="str">
        <x:f>IF(OR(C14="",D14=""),"",D14-C14)</x:f>
      </x:c>
      <x:c r="F14" t="str">
        <x:f>IF(A14="","",IF(ABS(IF(E14="",0,E14))&lt;0.01,"Reconciled","Exception"))</x:f>
      </x:c>
      <x:c r="L14" s="5" t="n"/>
    </x:row>
    <x:row r="15">
      <x:c r="C15" s="4" t="n"/>
      <x:c r="D15" s="4" t="n"/>
      <x:c r="E15" s="4" t="str">
        <x:f>IF(OR(C15="",D15=""),"",D15-C15)</x:f>
      </x:c>
      <x:c r="F15" t="str">
        <x:f>IF(A15="","",IF(ABS(IF(E15="",0,E15))&lt;0.01,"Reconciled","Exception"))</x:f>
      </x:c>
      <x:c r="L15" s="5" t="n"/>
    </x:row>
    <x:row r="16">
      <x:c r="C16" s="4" t="n"/>
      <x:c r="D16" s="4" t="n"/>
      <x:c r="E16" s="4" t="str">
        <x:f>IF(OR(C16="",D16=""),"",D16-C16)</x:f>
      </x:c>
      <x:c r="F16" t="str">
        <x:f>IF(A16="","",IF(ABS(IF(E16="",0,E16))&lt;0.01,"Reconciled","Exception"))</x:f>
      </x:c>
      <x:c r="L16" s="5" t="n"/>
    </x:row>
    <x:row r="17">
      <x:c r="C17" s="4" t="n"/>
      <x:c r="D17" s="4" t="n"/>
      <x:c r="E17" s="4" t="str">
        <x:f>IF(OR(C17="",D17=""),"",D17-C17)</x:f>
      </x:c>
      <x:c r="F17" t="str">
        <x:f>IF(A17="","",IF(ABS(IF(E17="",0,E17))&lt;0.01,"Reconciled","Exception"))</x:f>
      </x:c>
      <x:c r="L17" s="5" t="n"/>
    </x:row>
    <x:row r="18">
      <x:c r="C18" s="4" t="n"/>
      <x:c r="D18" s="4" t="n"/>
      <x:c r="E18" s="4" t="str">
        <x:f>IF(OR(C18="",D18=""),"",D18-C18)</x:f>
      </x:c>
      <x:c r="F18" t="str">
        <x:f>IF(A18="","",IF(ABS(IF(E18="",0,E18))&lt;0.01,"Reconciled","Exception"))</x:f>
      </x:c>
      <x:c r="L18" s="5" t="n"/>
    </x:row>
    <x:row r="19">
      <x:c r="C19" s="4" t="n"/>
      <x:c r="D19" s="4" t="n"/>
      <x:c r="E19" s="4" t="str">
        <x:f>IF(OR(C19="",D19=""),"",D19-C19)</x:f>
      </x:c>
      <x:c r="F19" t="str">
        <x:f>IF(A19="","",IF(ABS(IF(E19="",0,E19))&lt;0.01,"Reconciled","Exception"))</x:f>
      </x:c>
      <x:c r="L19" s="5" t="n"/>
    </x:row>
    <x:row r="20">
      <x:c r="C20" s="4" t="n"/>
      <x:c r="D20" s="4" t="n"/>
      <x:c r="E20" s="4" t="str">
        <x:f>IF(OR(C20="",D20=""),"",D20-C20)</x:f>
      </x:c>
      <x:c r="F20" t="str">
        <x:f>IF(A20="","",IF(ABS(IF(E20="",0,E20))&lt;0.01,"Reconciled","Exception"))</x:f>
      </x:c>
      <x:c r="L20" s="5" t="n"/>
    </x:row>
    <x:row r="21">
      <x:c r="C21" s="4" t="n"/>
      <x:c r="D21" s="4" t="n"/>
      <x:c r="E21" s="4" t="str">
        <x:f>IF(OR(C21="",D21=""),"",D21-C21)</x:f>
      </x:c>
      <x:c r="F21" t="str">
        <x:f>IF(A21="","",IF(ABS(IF(E21="",0,E21))&lt;0.01,"Reconciled","Exception"))</x:f>
      </x:c>
      <x:c r="L21" s="5" t="n"/>
    </x:row>
    <x:row r="22">
      <x:c r="C22" s="4" t="n"/>
      <x:c r="D22" s="4" t="n"/>
      <x:c r="E22" s="4" t="str">
        <x:f>IF(OR(C22="",D22=""),"",D22-C22)</x:f>
      </x:c>
      <x:c r="F22" t="str">
        <x:f>IF(A22="","",IF(ABS(IF(E22="",0,E22))&lt;0.01,"Reconciled","Exception"))</x:f>
      </x:c>
      <x:c r="L22" s="5" t="n"/>
    </x:row>
    <x:row r="23">
      <x:c r="C23" s="4" t="n"/>
      <x:c r="D23" s="4" t="n"/>
      <x:c r="E23" s="4" t="str">
        <x:f>IF(OR(C23="",D23=""),"",D23-C23)</x:f>
      </x:c>
      <x:c r="F23" t="str">
        <x:f>IF(A23="","",IF(ABS(IF(E23="",0,E23))&lt;0.01,"Reconciled","Exception"))</x:f>
      </x:c>
      <x:c r="L23" s="5" t="n"/>
    </x:row>
    <x:row r="24">
      <x:c r="C24" s="4" t="n"/>
      <x:c r="D24" s="4" t="n"/>
      <x:c r="E24" s="4" t="str">
        <x:f>IF(OR(C24="",D24=""),"",D24-C24)</x:f>
      </x:c>
      <x:c r="F24" t="str">
        <x:f>IF(A24="","",IF(ABS(IF(E24="",0,E24))&lt;0.01,"Reconciled","Exception"))</x:f>
      </x:c>
      <x:c r="L24" s="5" t="n"/>
    </x:row>
    <x:row r="25">
      <x:c r="C25" s="4" t="n"/>
      <x:c r="D25" s="4" t="n"/>
      <x:c r="E25" s="4" t="str">
        <x:f>IF(OR(C25="",D25=""),"",D25-C25)</x:f>
      </x:c>
      <x:c r="F25" t="str">
        <x:f>IF(A25="","",IF(ABS(IF(E25="",0,E25))&lt;0.01,"Reconciled","Exception"))</x:f>
      </x:c>
      <x:c r="L25" s="5" t="n"/>
    </x:row>
    <x:row r="26">
      <x:c r="C26" s="4" t="n"/>
      <x:c r="D26" s="4" t="n"/>
      <x:c r="E26" s="4" t="str">
        <x:f>IF(OR(C26="",D26=""),"",D26-C26)</x:f>
      </x:c>
      <x:c r="F26" t="str">
        <x:f>IF(A26="","",IF(ABS(IF(E26="",0,E26))&lt;0.01,"Reconciled","Exception"))</x:f>
      </x:c>
      <x:c r="L26" s="5" t="n"/>
    </x:row>
    <x:row r="27">
      <x:c r="C27" s="4" t="n"/>
      <x:c r="D27" s="4" t="n"/>
      <x:c r="E27" s="4" t="str">
        <x:f>IF(OR(C27="",D27=""),"",D27-C27)</x:f>
      </x:c>
      <x:c r="F27" t="str">
        <x:f>IF(A27="","",IF(ABS(IF(E27="",0,E27))&lt;0.01,"Reconciled","Exception"))</x:f>
      </x:c>
      <x:c r="L27" s="5" t="n"/>
    </x:row>
    <x:row r="28">
      <x:c r="C28" s="4" t="n"/>
      <x:c r="D28" s="4" t="n"/>
      <x:c r="E28" s="4" t="str">
        <x:f>IF(OR(C28="",D28=""),"",D28-C28)</x:f>
      </x:c>
      <x:c r="F28" t="str">
        <x:f>IF(A28="","",IF(ABS(IF(E28="",0,E28))&lt;0.01,"Reconciled","Exception"))</x:f>
      </x:c>
      <x:c r="L28" s="5" t="n"/>
    </x:row>
    <x:row r="29">
      <x:c r="C29" s="4" t="n"/>
      <x:c r="D29" s="4" t="n"/>
      <x:c r="E29" s="4" t="str">
        <x:f>IF(OR(C29="",D29=""),"",D29-C29)</x:f>
      </x:c>
      <x:c r="F29" t="str">
        <x:f>IF(A29="","",IF(ABS(IF(E29="",0,E29))&lt;0.01,"Reconciled","Exception"))</x:f>
      </x:c>
      <x:c r="L29" s="5" t="n"/>
    </x:row>
    <x:row r="30">
      <x:c r="C30" s="4" t="n"/>
      <x:c r="D30" s="4" t="n"/>
      <x:c r="E30" s="4" t="str">
        <x:f>IF(OR(C30="",D30=""),"",D30-C30)</x:f>
      </x:c>
      <x:c r="F30" t="str">
        <x:f>IF(A30="","",IF(ABS(IF(E30="",0,E30))&lt;0.01,"Reconciled","Exception"))</x:f>
      </x:c>
      <x:c r="L30" s="5" t="n"/>
    </x:row>
    <x:row r="31">
      <x:c r="C31" s="4" t="n"/>
      <x:c r="D31" s="4" t="n"/>
      <x:c r="E31" s="4" t="str">
        <x:f>IF(OR(C31="",D31=""),"",D31-C31)</x:f>
      </x:c>
      <x:c r="F31" t="str">
        <x:f>IF(A31="","",IF(ABS(IF(E31="",0,E31))&lt;0.01,"Reconciled","Exception"))</x:f>
      </x:c>
      <x:c r="L31" s="5" t="n"/>
    </x:row>
    <x:row r="32">
      <x:c r="C32" s="4" t="n"/>
      <x:c r="D32" s="4" t="n"/>
      <x:c r="E32" s="4" t="str">
        <x:f>IF(OR(C32="",D32=""),"",D32-C32)</x:f>
      </x:c>
      <x:c r="F32" t="str">
        <x:f>IF(A32="","",IF(ABS(IF(E32="",0,E32))&lt;0.01,"Reconciled","Exception"))</x:f>
      </x:c>
      <x:c r="L32" s="5" t="n"/>
    </x:row>
    <x:row r="33">
      <x:c r="C33" s="4" t="n"/>
      <x:c r="D33" s="4" t="n"/>
      <x:c r="E33" s="4" t="str">
        <x:f>IF(OR(C33="",D33=""),"",D33-C33)</x:f>
      </x:c>
      <x:c r="F33" t="str">
        <x:f>IF(A33="","",IF(ABS(IF(E33="",0,E33))&lt;0.01,"Reconciled","Exception"))</x:f>
      </x:c>
      <x:c r="L33" s="5" t="n"/>
    </x:row>
    <x:row r="34">
      <x:c r="C34" s="4" t="n"/>
      <x:c r="D34" s="4" t="n"/>
      <x:c r="E34" s="4" t="str">
        <x:f>IF(OR(C34="",D34=""),"",D34-C34)</x:f>
      </x:c>
      <x:c r="F34" t="str">
        <x:f>IF(A34="","",IF(ABS(IF(E34="",0,E34))&lt;0.01,"Reconciled","Exception"))</x:f>
      </x:c>
      <x:c r="L34" s="5" t="n"/>
    </x:row>
    <x:row r="35">
      <x:c r="C35" s="4" t="n"/>
      <x:c r="D35" s="4" t="n"/>
      <x:c r="E35" s="4" t="str">
        <x:f>IF(OR(C35="",D35=""),"",D35-C35)</x:f>
      </x:c>
      <x:c r="F35" t="str">
        <x:f>IF(A35="","",IF(ABS(IF(E35="",0,E35))&lt;0.01,"Reconciled","Exception"))</x:f>
      </x:c>
      <x:c r="L35" s="5" t="n"/>
    </x:row>
    <x:row r="36">
      <x:c r="C36" s="4" t="n"/>
      <x:c r="D36" s="4" t="n"/>
      <x:c r="E36" s="4" t="str">
        <x:f>IF(OR(C36="",D36=""),"",D36-C36)</x:f>
      </x:c>
      <x:c r="F36" t="str">
        <x:f>IF(A36="","",IF(ABS(IF(E36="",0,E36))&lt;0.01,"Reconciled","Exception"))</x:f>
      </x:c>
      <x:c r="L36" s="5" t="n"/>
    </x:row>
    <x:row r="37">
      <x:c r="C37" s="4" t="n"/>
      <x:c r="D37" s="4" t="n"/>
      <x:c r="E37" s="4" t="str">
        <x:f>IF(OR(C37="",D37=""),"",D37-C37)</x:f>
      </x:c>
      <x:c r="F37" t="str">
        <x:f>IF(A37="","",IF(ABS(IF(E37="",0,E37))&lt;0.01,"Reconciled","Exception"))</x:f>
      </x:c>
      <x:c r="L37" s="5" t="n"/>
    </x:row>
    <x:row r="38">
      <x:c r="C38" s="4" t="n"/>
      <x:c r="D38" s="4" t="n"/>
      <x:c r="E38" s="4" t="str">
        <x:f>IF(OR(C38="",D38=""),"",D38-C38)</x:f>
      </x:c>
      <x:c r="F38" t="str">
        <x:f>IF(A38="","",IF(ABS(IF(E38="",0,E38))&lt;0.01,"Reconciled","Exception"))</x:f>
      </x:c>
      <x:c r="L38" s="5" t="n"/>
    </x:row>
    <x:row r="39">
      <x:c r="C39" s="4" t="n"/>
      <x:c r="D39" s="4" t="n"/>
      <x:c r="E39" s="4" t="str">
        <x:f>IF(OR(C39="",D39=""),"",D39-C39)</x:f>
      </x:c>
      <x:c r="F39" t="str">
        <x:f>IF(A39="","",IF(ABS(IF(E39="",0,E39))&lt;0.01,"Reconciled","Exception"))</x:f>
      </x:c>
      <x:c r="L39" s="5" t="n"/>
    </x:row>
    <x:row r="40">
      <x:c r="C40" s="4" t="n"/>
      <x:c r="D40" s="4" t="n"/>
      <x:c r="E40" s="4" t="str">
        <x:f>IF(OR(C40="",D40=""),"",D40-C40)</x:f>
      </x:c>
      <x:c r="F40" t="str">
        <x:f>IF(A40="","",IF(ABS(IF(E40="",0,E40))&lt;0.01,"Reconciled","Exception"))</x:f>
      </x:c>
      <x:c r="L40" s="5" t="n"/>
    </x:row>
    <x:row r="41">
      <x:c r="C41" s="4" t="n"/>
      <x:c r="D41" s="4" t="n"/>
      <x:c r="E41" s="4" t="str">
        <x:f>IF(OR(C41="",D41=""),"",D41-C41)</x:f>
      </x:c>
      <x:c r="F41" t="str">
        <x:f>IF(A41="","",IF(ABS(IF(E41="",0,E41))&lt;0.01,"Reconciled","Exception"))</x:f>
      </x:c>
      <x:c r="L41" s="5" t="n"/>
    </x:row>
    <x:row r="42">
      <x:c r="C42" s="4" t="n"/>
      <x:c r="D42" s="4" t="n"/>
      <x:c r="E42" s="4" t="str">
        <x:f>IF(OR(C42="",D42=""),"",D42-C42)</x:f>
      </x:c>
      <x:c r="F42" t="str">
        <x:f>IF(A42="","",IF(ABS(IF(E42="",0,E42))&lt;0.01,"Reconciled","Exception"))</x:f>
      </x:c>
      <x:c r="L42" s="5" t="n"/>
    </x:row>
    <x:row r="43">
      <x:c r="C43" s="4" t="n"/>
      <x:c r="D43" s="4" t="n"/>
      <x:c r="E43" s="4" t="str">
        <x:f>IF(OR(C43="",D43=""),"",D43-C43)</x:f>
      </x:c>
      <x:c r="F43" t="str">
        <x:f>IF(A43="","",IF(ABS(IF(E43="",0,E43))&lt;0.01,"Reconciled","Exception"))</x:f>
      </x:c>
      <x:c r="L43" s="5" t="n"/>
    </x:row>
    <x:row r="44">
      <x:c r="C44" s="4" t="n"/>
      <x:c r="D44" s="4" t="n"/>
      <x:c r="E44" s="4" t="str">
        <x:f>IF(OR(C44="",D44=""),"",D44-C44)</x:f>
      </x:c>
      <x:c r="F44" t="str">
        <x:f>IF(A44="","",IF(ABS(IF(E44="",0,E44))&lt;0.01,"Reconciled","Exception"))</x:f>
      </x:c>
      <x:c r="L44" s="5" t="n"/>
    </x:row>
    <x:row r="45">
      <x:c r="C45" s="4" t="n"/>
      <x:c r="D45" s="4" t="n"/>
      <x:c r="E45" s="4" t="str">
        <x:f>IF(OR(C45="",D45=""),"",D45-C45)</x:f>
      </x:c>
      <x:c r="F45" t="str">
        <x:f>IF(A45="","",IF(ABS(IF(E45="",0,E45))&lt;0.01,"Reconciled","Exception"))</x:f>
      </x:c>
      <x:c r="L45" s="5" t="n"/>
    </x:row>
    <x:row r="46">
      <x:c r="C46" s="4" t="n"/>
      <x:c r="D46" s="4" t="n"/>
      <x:c r="E46" s="4" t="str">
        <x:f>IF(OR(C46="",D46=""),"",D46-C46)</x:f>
      </x:c>
      <x:c r="F46" t="str">
        <x:f>IF(A46="","",IF(ABS(IF(E46="",0,E46))&lt;0.01,"Reconciled","Exception"))</x:f>
      </x:c>
      <x:c r="L46" s="5" t="n"/>
    </x:row>
    <x:row r="47">
      <x:c r="C47" s="4" t="n"/>
      <x:c r="D47" s="4" t="n"/>
      <x:c r="E47" s="4" t="str">
        <x:f>IF(OR(C47="",D47=""),"",D47-C47)</x:f>
      </x:c>
      <x:c r="F47" t="str">
        <x:f>IF(A47="","",IF(ABS(IF(E47="",0,E47))&lt;0.01,"Reconciled","Exception"))</x:f>
      </x:c>
      <x:c r="L47" s="5" t="n"/>
    </x:row>
    <x:row r="48">
      <x:c r="C48" s="4" t="n"/>
      <x:c r="D48" s="4" t="n"/>
      <x:c r="E48" s="4" t="str">
        <x:f>IF(OR(C48="",D48=""),"",D48-C48)</x:f>
      </x:c>
      <x:c r="F48" t="str">
        <x:f>IF(A48="","",IF(ABS(IF(E48="",0,E48))&lt;0.01,"Reconciled","Exception"))</x:f>
      </x:c>
      <x:c r="L48" s="5" t="n"/>
    </x:row>
    <x:row r="49">
      <x:c r="C49" s="4" t="n"/>
      <x:c r="D49" s="4" t="n"/>
      <x:c r="E49" s="4" t="str">
        <x:f>IF(OR(C49="",D49=""),"",D49-C49)</x:f>
      </x:c>
      <x:c r="F49" t="str">
        <x:f>IF(A49="","",IF(ABS(IF(E49="",0,E49))&lt;0.01,"Reconciled","Exception"))</x:f>
      </x:c>
      <x:c r="L49" s="5" t="n"/>
    </x:row>
    <x:row r="50">
      <x:c r="C50" s="4" t="n"/>
      <x:c r="D50" s="4" t="n"/>
      <x:c r="E50" s="4" t="str">
        <x:f>IF(OR(C50="",D50=""),"",D50-C50)</x:f>
      </x:c>
      <x:c r="F50" t="str">
        <x:f>IF(A50="","",IF(ABS(IF(E50="",0,E50))&lt;0.01,"Reconciled","Exception"))</x:f>
      </x:c>
      <x:c r="L50" s="5" t="n"/>
    </x:row>
    <x:row r="51">
      <x:c r="C51" s="4" t="n"/>
      <x:c r="D51" s="4" t="n"/>
      <x:c r="E51" s="4" t="str">
        <x:f>IF(OR(C51="",D51=""),"",D51-C51)</x:f>
      </x:c>
      <x:c r="F51" t="str">
        <x:f>IF(A51="","",IF(ABS(IF(E51="",0,E51))&lt;0.01,"Reconciled","Exception"))</x:f>
      </x:c>
      <x:c r="L51" s="5" t="n"/>
    </x:row>
    <x:row r="52">
      <x:c r="C52" s="4" t="n"/>
      <x:c r="D52" s="4" t="n"/>
      <x:c r="E52" s="4" t="str">
        <x:f>IF(OR(C52="",D52=""),"",D52-C52)</x:f>
      </x:c>
      <x:c r="F52" t="str">
        <x:f>IF(A52="","",IF(ABS(IF(E52="",0,E52))&lt;0.01,"Reconciled","Exception"))</x:f>
      </x:c>
      <x:c r="L52" s="5" t="n"/>
    </x:row>
    <x:row r="53">
      <x:c r="C53" s="4" t="n"/>
      <x:c r="D53" s="4" t="n"/>
      <x:c r="E53" s="4" t="str">
        <x:f>IF(OR(C53="",D53=""),"",D53-C53)</x:f>
      </x:c>
      <x:c r="F53" t="str">
        <x:f>IF(A53="","",IF(ABS(IF(E53="",0,E53))&lt;0.01,"Reconciled","Exception"))</x:f>
      </x:c>
      <x:c r="L53" s="5" t="n"/>
    </x:row>
    <x:row r="54">
      <x:c r="C54" s="4" t="n"/>
      <x:c r="D54" s="4" t="n"/>
      <x:c r="E54" s="4" t="str">
        <x:f>IF(OR(C54="",D54=""),"",D54-C54)</x:f>
      </x:c>
      <x:c r="F54" t="str">
        <x:f>IF(A54="","",IF(ABS(IF(E54="",0,E54))&lt;0.01,"Reconciled","Exception"))</x:f>
      </x:c>
      <x:c r="L54" s="5" t="n"/>
    </x:row>
    <x:row r="55">
      <x:c r="C55" s="4" t="n"/>
      <x:c r="D55" s="4" t="n"/>
      <x:c r="E55" s="4" t="str">
        <x:f>IF(OR(C55="",D55=""),"",D55-C55)</x:f>
      </x:c>
      <x:c r="F55" t="str">
        <x:f>IF(A55="","",IF(ABS(IF(E55="",0,E55))&lt;0.01,"Reconciled","Exception"))</x:f>
      </x:c>
      <x:c r="L55" s="5" t="n"/>
    </x:row>
    <x:row r="56">
      <x:c r="C56" s="4" t="n"/>
      <x:c r="D56" s="4" t="n"/>
      <x:c r="E56" s="4" t="str">
        <x:f>IF(OR(C56="",D56=""),"",D56-C56)</x:f>
      </x:c>
      <x:c r="F56" t="str">
        <x:f>IF(A56="","",IF(ABS(IF(E56="",0,E56))&lt;0.01,"Reconciled","Exception"))</x:f>
      </x:c>
      <x:c r="L56" s="5" t="n"/>
    </x:row>
    <x:row r="57">
      <x:c r="C57" s="4" t="n"/>
      <x:c r="D57" s="4" t="n"/>
      <x:c r="E57" s="4" t="str">
        <x:f>IF(OR(C57="",D57=""),"",D57-C57)</x:f>
      </x:c>
      <x:c r="F57" t="str">
        <x:f>IF(A57="","",IF(ABS(IF(E57="",0,E57))&lt;0.01,"Reconciled","Exception"))</x:f>
      </x:c>
      <x:c r="L57" s="5" t="n"/>
    </x:row>
    <x:row r="58">
      <x:c r="C58" s="4" t="n"/>
      <x:c r="D58" s="4" t="n"/>
      <x:c r="E58" s="4" t="str">
        <x:f>IF(OR(C58="",D58=""),"",D58-C58)</x:f>
      </x:c>
      <x:c r="F58" t="str">
        <x:f>IF(A58="","",IF(ABS(IF(E58="",0,E58))&lt;0.01,"Reconciled","Exception"))</x:f>
      </x:c>
      <x:c r="L58" s="5" t="n"/>
    </x:row>
    <x:row r="59">
      <x:c r="C59" s="4" t="n"/>
      <x:c r="D59" s="4" t="n"/>
      <x:c r="E59" s="4" t="str">
        <x:f>IF(OR(C59="",D59=""),"",D59-C59)</x:f>
      </x:c>
      <x:c r="F59" t="str">
        <x:f>IF(A59="","",IF(ABS(IF(E59="",0,E59))&lt;0.01,"Reconciled","Exception"))</x:f>
      </x:c>
      <x:c r="L59" s="5" t="n"/>
    </x:row>
    <x:row r="60">
      <x:c r="C60" s="4" t="n"/>
      <x:c r="D60" s="4" t="n"/>
      <x:c r="E60" s="4" t="str">
        <x:f>IF(OR(C60="",D60=""),"",D60-C60)</x:f>
      </x:c>
      <x:c r="F60" t="str">
        <x:f>IF(A60="","",IF(ABS(IF(E60="",0,E60))&lt;0.01,"Reconciled","Exception"))</x:f>
      </x:c>
      <x:c r="L60" s="5" t="n"/>
    </x:row>
    <x:row r="61">
      <x:c r="C61" s="4" t="n"/>
      <x:c r="D61" s="4" t="n"/>
      <x:c r="E61" s="4" t="str">
        <x:f>IF(OR(C61="",D61=""),"",D61-C61)</x:f>
      </x:c>
      <x:c r="F61" t="str">
        <x:f>IF(A61="","",IF(ABS(IF(E61="",0,E61))&lt;0.01,"Reconciled","Exception"))</x:f>
      </x:c>
      <x:c r="L61" s="5" t="n"/>
    </x:row>
    <x:row r="62">
      <x:c r="C62" s="4" t="n"/>
      <x:c r="D62" s="4" t="n"/>
      <x:c r="E62" s="4" t="str">
        <x:f>IF(OR(C62="",D62=""),"",D62-C62)</x:f>
      </x:c>
      <x:c r="F62" t="str">
        <x:f>IF(A62="","",IF(ABS(IF(E62="",0,E62))&lt;0.01,"Reconciled","Exception"))</x:f>
      </x:c>
      <x:c r="L62" s="5" t="n"/>
    </x:row>
    <x:row r="63">
      <x:c r="C63" s="4" t="n"/>
      <x:c r="D63" s="4" t="n"/>
      <x:c r="E63" s="4" t="str">
        <x:f>IF(OR(C63="",D63=""),"",D63-C63)</x:f>
      </x:c>
      <x:c r="F63" t="str">
        <x:f>IF(A63="","",IF(ABS(IF(E63="",0,E63))&lt;0.01,"Reconciled","Exception"))</x:f>
      </x:c>
      <x:c r="L63" s="5" t="n"/>
    </x:row>
    <x:row r="64">
      <x:c r="C64" s="4" t="n"/>
      <x:c r="D64" s="4" t="n"/>
      <x:c r="E64" s="4" t="str">
        <x:f>IF(OR(C64="",D64=""),"",D64-C64)</x:f>
      </x:c>
      <x:c r="F64" t="str">
        <x:f>IF(A64="","",IF(ABS(IF(E64="",0,E64))&lt;0.01,"Reconciled","Exception"))</x:f>
      </x:c>
      <x:c r="L64" s="5" t="n"/>
    </x:row>
    <x:row r="65">
      <x:c r="C65" s="4" t="n"/>
      <x:c r="D65" s="4" t="n"/>
      <x:c r="E65" s="4" t="str">
        <x:f>IF(OR(C65="",D65=""),"",D65-C65)</x:f>
      </x:c>
      <x:c r="F65" t="str">
        <x:f>IF(A65="","",IF(ABS(IF(E65="",0,E65))&lt;0.01,"Reconciled","Exception"))</x:f>
      </x:c>
      <x:c r="L65" s="5" t="n"/>
    </x:row>
    <x:row r="66">
      <x:c r="C66" s="4" t="n"/>
      <x:c r="D66" s="4" t="n"/>
      <x:c r="E66" s="4" t="str">
        <x:f>IF(OR(C66="",D66=""),"",D66-C66)</x:f>
      </x:c>
      <x:c r="F66" t="str">
        <x:f>IF(A66="","",IF(ABS(IF(E66="",0,E66))&lt;0.01,"Reconciled","Exception"))</x:f>
      </x:c>
      <x:c r="L66" s="5" t="n"/>
    </x:row>
    <x:row r="67">
      <x:c r="C67" s="4" t="n"/>
      <x:c r="D67" s="4" t="n"/>
      <x:c r="E67" s="4" t="str">
        <x:f>IF(OR(C67="",D67=""),"",D67-C67)</x:f>
      </x:c>
      <x:c r="F67" t="str">
        <x:f>IF(A67="","",IF(ABS(IF(E67="",0,E67))&lt;0.01,"Reconciled","Exception"))</x:f>
      </x:c>
      <x:c r="L67" s="5" t="n"/>
    </x:row>
    <x:row r="68">
      <x:c r="C68" s="4" t="n"/>
      <x:c r="D68" s="4" t="n"/>
      <x:c r="E68" s="4" t="str">
        <x:f>IF(OR(C68="",D68=""),"",D68-C68)</x:f>
      </x:c>
      <x:c r="F68" t="str">
        <x:f>IF(A68="","",IF(ABS(IF(E68="",0,E68))&lt;0.01,"Reconciled","Exception"))</x:f>
      </x:c>
      <x:c r="L68" s="5" t="n"/>
    </x:row>
    <x:row r="69">
      <x:c r="C69" s="4" t="n"/>
      <x:c r="D69" s="4" t="n"/>
      <x:c r="E69" s="4" t="str">
        <x:f>IF(OR(C69="",D69=""),"",D69-C69)</x:f>
      </x:c>
      <x:c r="F69" t="str">
        <x:f>IF(A69="","",IF(ABS(IF(E69="",0,E69))&lt;0.01,"Reconciled","Exception"))</x:f>
      </x:c>
      <x:c r="L69" s="5" t="n"/>
    </x:row>
    <x:row r="70">
      <x:c r="C70" s="4" t="n"/>
      <x:c r="D70" s="4" t="n"/>
      <x:c r="E70" s="4" t="str">
        <x:f>IF(OR(C70="",D70=""),"",D70-C70)</x:f>
      </x:c>
      <x:c r="F70" t="str">
        <x:f>IF(A70="","",IF(ABS(IF(E70="",0,E70))&lt;0.01,"Reconciled","Exception"))</x:f>
      </x:c>
      <x:c r="L70" s="5" t="n"/>
    </x:row>
    <x:row r="71">
      <x:c r="C71" s="4" t="n"/>
      <x:c r="D71" s="4" t="n"/>
      <x:c r="E71" s="4" t="str">
        <x:f>IF(OR(C71="",D71=""),"",D71-C71)</x:f>
      </x:c>
      <x:c r="F71" t="str">
        <x:f>IF(A71="","",IF(ABS(IF(E71="",0,E71))&lt;0.01,"Reconciled","Exception"))</x:f>
      </x:c>
      <x:c r="L71" s="5" t="n"/>
    </x:row>
    <x:row r="72">
      <x:c r="C72" s="4" t="n"/>
      <x:c r="D72" s="4" t="n"/>
      <x:c r="E72" s="4" t="str">
        <x:f>IF(OR(C72="",D72=""),"",D72-C72)</x:f>
      </x:c>
      <x:c r="F72" t="str">
        <x:f>IF(A72="","",IF(ABS(IF(E72="",0,E72))&lt;0.01,"Reconciled","Exception"))</x:f>
      </x:c>
      <x:c r="L72" s="5" t="n"/>
    </x:row>
    <x:row r="73">
      <x:c r="C73" s="4" t="n"/>
      <x:c r="D73" s="4" t="n"/>
      <x:c r="E73" s="4" t="str">
        <x:f>IF(OR(C73="",D73=""),"",D73-C73)</x:f>
      </x:c>
      <x:c r="F73" t="str">
        <x:f>IF(A73="","",IF(ABS(IF(E73="",0,E73))&lt;0.01,"Reconciled","Exception"))</x:f>
      </x:c>
      <x:c r="L73" s="5" t="n"/>
    </x:row>
    <x:row r="74">
      <x:c r="C74" s="4" t="n"/>
      <x:c r="D74" s="4" t="n"/>
      <x:c r="E74" s="4" t="str">
        <x:f>IF(OR(C74="",D74=""),"",D74-C74)</x:f>
      </x:c>
      <x:c r="F74" t="str">
        <x:f>IF(A74="","",IF(ABS(IF(E74="",0,E74))&lt;0.01,"Reconciled","Exception"))</x:f>
      </x:c>
      <x:c r="L74" s="5" t="n"/>
    </x:row>
    <x:row r="75">
      <x:c r="C75" s="4" t="n"/>
      <x:c r="D75" s="4" t="n"/>
      <x:c r="E75" s="4" t="str">
        <x:f>IF(OR(C75="",D75=""),"",D75-C75)</x:f>
      </x:c>
      <x:c r="F75" t="str">
        <x:f>IF(A75="","",IF(ABS(IF(E75="",0,E75))&lt;0.01,"Reconciled","Exception"))</x:f>
      </x:c>
      <x:c r="L75" s="5" t="n"/>
    </x:row>
    <x:row r="76">
      <x:c r="C76" s="4" t="n"/>
      <x:c r="D76" s="4" t="n"/>
      <x:c r="E76" s="4" t="str">
        <x:f>IF(OR(C76="",D76=""),"",D76-C76)</x:f>
      </x:c>
      <x:c r="F76" t="str">
        <x:f>IF(A76="","",IF(ABS(IF(E76="",0,E76))&lt;0.01,"Reconciled","Exception"))</x:f>
      </x:c>
      <x:c r="L76" s="5" t="n"/>
    </x:row>
    <x:row r="77">
      <x:c r="C77" s="4" t="n"/>
      <x:c r="D77" s="4" t="n"/>
      <x:c r="E77" s="4" t="str">
        <x:f>IF(OR(C77="",D77=""),"",D77-C77)</x:f>
      </x:c>
      <x:c r="F77" t="str">
        <x:f>IF(A77="","",IF(ABS(IF(E77="",0,E77))&lt;0.01,"Reconciled","Exception"))</x:f>
      </x:c>
      <x:c r="L77" s="5" t="n"/>
    </x:row>
    <x:row r="78">
      <x:c r="C78" s="4" t="n"/>
      <x:c r="D78" s="4" t="n"/>
      <x:c r="E78" s="4" t="str">
        <x:f>IF(OR(C78="",D78=""),"",D78-C78)</x:f>
      </x:c>
      <x:c r="F78" t="str">
        <x:f>IF(A78="","",IF(ABS(IF(E78="",0,E78))&lt;0.01,"Reconciled","Exception"))</x:f>
      </x:c>
      <x:c r="L78" s="5" t="n"/>
    </x:row>
    <x:row r="79">
      <x:c r="C79" s="4" t="n"/>
      <x:c r="D79" s="4" t="n"/>
      <x:c r="E79" s="4" t="str">
        <x:f>IF(OR(C79="",D79=""),"",D79-C79)</x:f>
      </x:c>
      <x:c r="F79" t="str">
        <x:f>IF(A79="","",IF(ABS(IF(E79="",0,E79))&lt;0.01,"Reconciled","Exception"))</x:f>
      </x:c>
      <x:c r="L79" s="5" t="n"/>
    </x:row>
    <x:row r="80">
      <x:c r="C80" s="4" t="n"/>
      <x:c r="D80" s="4" t="n"/>
      <x:c r="E80" s="4" t="str">
        <x:f>IF(OR(C80="",D80=""),"",D80-C80)</x:f>
      </x:c>
      <x:c r="F80" t="str">
        <x:f>IF(A80="","",IF(ABS(IF(E80="",0,E80))&lt;0.01,"Reconciled","Exception"))</x:f>
      </x:c>
      <x:c r="L80" s="5" t="n"/>
    </x:row>
    <x:row r="81">
      <x:c r="C81" s="4" t="n"/>
      <x:c r="D81" s="4" t="n"/>
      <x:c r="E81" s="4" t="str">
        <x:f>IF(OR(C81="",D81=""),"",D81-C81)</x:f>
      </x:c>
      <x:c r="F81" t="str">
        <x:f>IF(A81="","",IF(ABS(IF(E81="",0,E81))&lt;0.01,"Reconciled","Exception"))</x:f>
      </x:c>
      <x:c r="L81" s="5" t="n"/>
    </x:row>
    <x:row r="82">
      <x:c r="C82" s="4" t="n"/>
      <x:c r="D82" s="4" t="n"/>
      <x:c r="E82" s="4" t="str">
        <x:f>IF(OR(C82="",D82=""),"",D82-C82)</x:f>
      </x:c>
      <x:c r="F82" t="str">
        <x:f>IF(A82="","",IF(ABS(IF(E82="",0,E82))&lt;0.01,"Reconciled","Exception"))</x:f>
      </x:c>
      <x:c r="L82" s="5" t="n"/>
    </x:row>
    <x:row r="83">
      <x:c r="C83" s="4" t="n"/>
      <x:c r="D83" s="4" t="n"/>
      <x:c r="E83" s="4" t="str">
        <x:f>IF(OR(C83="",D83=""),"",D83-C83)</x:f>
      </x:c>
      <x:c r="F83" t="str">
        <x:f>IF(A83="","",IF(ABS(IF(E83="",0,E83))&lt;0.01,"Reconciled","Exception"))</x:f>
      </x:c>
      <x:c r="L83" s="5" t="n"/>
    </x:row>
    <x:row r="84">
      <x:c r="C84" s="4" t="n"/>
      <x:c r="D84" s="4" t="n"/>
      <x:c r="E84" s="4" t="str">
        <x:f>IF(OR(C84="",D84=""),"",D84-C84)</x:f>
      </x:c>
      <x:c r="F84" t="str">
        <x:f>IF(A84="","",IF(ABS(IF(E84="",0,E84))&lt;0.01,"Reconciled","Exception"))</x:f>
      </x:c>
      <x:c r="L84" s="5" t="n"/>
    </x:row>
    <x:row r="85">
      <x:c r="C85" s="4" t="n"/>
      <x:c r="D85" s="4" t="n"/>
      <x:c r="E85" s="4" t="str">
        <x:f>IF(OR(C85="",D85=""),"",D85-C85)</x:f>
      </x:c>
      <x:c r="F85" t="str">
        <x:f>IF(A85="","",IF(ABS(IF(E85="",0,E85))&lt;0.01,"Reconciled","Exception"))</x:f>
      </x:c>
      <x:c r="L85" s="5" t="n"/>
    </x:row>
    <x:row r="86">
      <x:c r="C86" s="4" t="n"/>
      <x:c r="D86" s="4" t="n"/>
      <x:c r="E86" s="4" t="str">
        <x:f>IF(OR(C86="",D86=""),"",D86-C86)</x:f>
      </x:c>
      <x:c r="F86" t="str">
        <x:f>IF(A86="","",IF(ABS(IF(E86="",0,E86))&lt;0.01,"Reconciled","Exception"))</x:f>
      </x:c>
      <x:c r="L86" s="5" t="n"/>
    </x:row>
    <x:row r="87">
      <x:c r="C87" s="4" t="n"/>
      <x:c r="D87" s="4" t="n"/>
      <x:c r="E87" s="4" t="str">
        <x:f>IF(OR(C87="",D87=""),"",D87-C87)</x:f>
      </x:c>
      <x:c r="F87" t="str">
        <x:f>IF(A87="","",IF(ABS(IF(E87="",0,E87))&lt;0.01,"Reconciled","Exception"))</x:f>
      </x:c>
      <x:c r="L87" s="5" t="n"/>
    </x:row>
    <x:row r="88">
      <x:c r="C88" s="4" t="n"/>
      <x:c r="D88" s="4" t="n"/>
      <x:c r="E88" s="4" t="str">
        <x:f>IF(OR(C88="",D88=""),"",D88-C88)</x:f>
      </x:c>
      <x:c r="F88" t="str">
        <x:f>IF(A88="","",IF(ABS(IF(E88="",0,E88))&lt;0.01,"Reconciled","Exception"))</x:f>
      </x:c>
      <x:c r="L88" s="5" t="n"/>
    </x:row>
    <x:row r="89">
      <x:c r="C89" s="4" t="n"/>
      <x:c r="D89" s="4" t="n"/>
      <x:c r="E89" s="4" t="str">
        <x:f>IF(OR(C89="",D89=""),"",D89-C89)</x:f>
      </x:c>
      <x:c r="F89" t="str">
        <x:f>IF(A89="","",IF(ABS(IF(E89="",0,E89))&lt;0.01,"Reconciled","Exception"))</x:f>
      </x:c>
      <x:c r="L89" s="5" t="n"/>
    </x:row>
    <x:row r="90">
      <x:c r="C90" s="4" t="n"/>
      <x:c r="D90" s="4" t="n"/>
      <x:c r="E90" s="4" t="str">
        <x:f>IF(OR(C90="",D90=""),"",D90-C90)</x:f>
      </x:c>
      <x:c r="F90" t="str">
        <x:f>IF(A90="","",IF(ABS(IF(E90="",0,E90))&lt;0.01,"Reconciled","Exception"))</x:f>
      </x:c>
      <x:c r="L90" s="5" t="n"/>
    </x:row>
    <x:row r="91">
      <x:c r="C91" s="4" t="n"/>
      <x:c r="D91" s="4" t="n"/>
      <x:c r="E91" s="4" t="str">
        <x:f>IF(OR(C91="",D91=""),"",D91-C91)</x:f>
      </x:c>
      <x:c r="F91" t="str">
        <x:f>IF(A91="","",IF(ABS(IF(E91="",0,E91))&lt;0.01,"Reconciled","Exception"))</x:f>
      </x:c>
      <x:c r="L91" s="5" t="n"/>
    </x:row>
    <x:row r="92">
      <x:c r="C92" s="4" t="n"/>
      <x:c r="D92" s="4" t="n"/>
      <x:c r="E92" s="4" t="str">
        <x:f>IF(OR(C92="",D92=""),"",D92-C92)</x:f>
      </x:c>
      <x:c r="F92" t="str">
        <x:f>IF(A92="","",IF(ABS(IF(E92="",0,E92))&lt;0.01,"Reconciled","Exception"))</x:f>
      </x:c>
      <x:c r="L92" s="5" t="n"/>
    </x:row>
    <x:row r="93">
      <x:c r="C93" s="4" t="n"/>
      <x:c r="D93" s="4" t="n"/>
      <x:c r="E93" s="4" t="str">
        <x:f>IF(OR(C93="",D93=""),"",D93-C93)</x:f>
      </x:c>
      <x:c r="F93" t="str">
        <x:f>IF(A93="","",IF(ABS(IF(E93="",0,E93))&lt;0.01,"Reconciled","Exception"))</x:f>
      </x:c>
      <x:c r="L93" s="5" t="n"/>
    </x:row>
    <x:row r="94">
      <x:c r="C94" s="4" t="n"/>
      <x:c r="D94" s="4" t="n"/>
      <x:c r="E94" s="4" t="str">
        <x:f>IF(OR(C94="",D94=""),"",D94-C94)</x:f>
      </x:c>
      <x:c r="F94" t="str">
        <x:f>IF(A94="","",IF(ABS(IF(E94="",0,E94))&lt;0.01,"Reconciled","Exception"))</x:f>
      </x:c>
      <x:c r="L94" s="5" t="n"/>
    </x:row>
    <x:row r="95">
      <x:c r="C95" s="4" t="n"/>
      <x:c r="D95" s="4" t="n"/>
      <x:c r="E95" s="4" t="str">
        <x:f>IF(OR(C95="",D95=""),"",D95-C95)</x:f>
      </x:c>
      <x:c r="F95" t="str">
        <x:f>IF(A95="","",IF(ABS(IF(E95="",0,E95))&lt;0.01,"Reconciled","Exception"))</x:f>
      </x:c>
      <x:c r="L95" s="5" t="n"/>
    </x:row>
    <x:row r="96">
      <x:c r="C96" s="4" t="n"/>
      <x:c r="D96" s="4" t="n"/>
      <x:c r="E96" s="4" t="str">
        <x:f>IF(OR(C96="",D96=""),"",D96-C96)</x:f>
      </x:c>
      <x:c r="F96" t="str">
        <x:f>IF(A96="","",IF(ABS(IF(E96="",0,E96))&lt;0.01,"Reconciled","Exception"))</x:f>
      </x:c>
      <x:c r="L96" s="5" t="n"/>
    </x:row>
    <x:row r="97">
      <x:c r="C97" s="4" t="n"/>
      <x:c r="D97" s="4" t="n"/>
      <x:c r="E97" s="4" t="str">
        <x:f>IF(OR(C97="",D97=""),"",D97-C97)</x:f>
      </x:c>
      <x:c r="F97" t="str">
        <x:f>IF(A97="","",IF(ABS(IF(E97="",0,E97))&lt;0.01,"Reconciled","Exception"))</x:f>
      </x:c>
      <x:c r="L97" s="5" t="n"/>
    </x:row>
    <x:row r="98">
      <x:c r="C98" s="4" t="n"/>
      <x:c r="D98" s="4" t="n"/>
      <x:c r="E98" s="4" t="str">
        <x:f>IF(OR(C98="",D98=""),"",D98-C98)</x:f>
      </x:c>
      <x:c r="F98" t="str">
        <x:f>IF(A98="","",IF(ABS(IF(E98="",0,E98))&lt;0.01,"Reconciled","Exception"))</x:f>
      </x:c>
      <x:c r="L98" s="5" t="n"/>
    </x:row>
    <x:row r="99">
      <x:c r="C99" s="4" t="n"/>
      <x:c r="D99" s="4" t="n"/>
      <x:c r="E99" s="4" t="str">
        <x:f>IF(OR(C99="",D99=""),"",D99-C99)</x:f>
      </x:c>
      <x:c r="F99" t="str">
        <x:f>IF(A99="","",IF(ABS(IF(E99="",0,E99))&lt;0.01,"Reconciled","Exception"))</x:f>
      </x:c>
      <x:c r="L99" s="5" t="n"/>
    </x:row>
    <x:row r="100">
      <x:c r="C100" s="4" t="n"/>
      <x:c r="D100" s="4" t="n"/>
      <x:c r="E100" s="4" t="str">
        <x:f>IF(OR(C100="",D100=""),"",D100-C100)</x:f>
      </x:c>
      <x:c r="F100" t="str">
        <x:f>IF(A100="","",IF(ABS(IF(E100="",0,E100))&lt;0.01,"Reconciled","Exception"))</x:f>
      </x:c>
      <x:c r="L100" s="5" t="n"/>
    </x:row>
    <x:row r="101">
      <x:c r="C101" s="4" t="n"/>
      <x:c r="D101" s="4" t="n"/>
      <x:c r="E101" s="4" t="str">
        <x:f>IF(OR(C101="",D101=""),"",D101-C101)</x:f>
      </x:c>
      <x:c r="F101" t="str">
        <x:f>IF(A101="","",IF(ABS(IF(E101="",0,E101))&lt;0.01,"Reconciled","Exception"))</x:f>
      </x:c>
      <x:c r="L101" s="5" t="n"/>
    </x:row>
    <x:row r="102">
      <x:c r="C102" s="4" t="n"/>
      <x:c r="D102" s="4" t="n"/>
      <x:c r="E102" s="4" t="str">
        <x:f>IF(OR(C102="",D102=""),"",D102-C102)</x:f>
      </x:c>
      <x:c r="F102" t="str">
        <x:f>IF(A102="","",IF(ABS(IF(E102="",0,E102))&lt;0.01,"Reconciled","Exception"))</x:f>
      </x:c>
      <x:c r="L102" s="5" t="n"/>
    </x:row>
    <x:row r="103">
      <x:c r="C103" s="4" t="n"/>
      <x:c r="D103" s="4" t="n"/>
      <x:c r="E103" s="4" t="str">
        <x:f>IF(OR(C103="",D103=""),"",D103-C103)</x:f>
      </x:c>
      <x:c r="F103" t="str">
        <x:f>IF(A103="","",IF(ABS(IF(E103="",0,E103))&lt;0.01,"Reconciled","Exception"))</x:f>
      </x:c>
      <x:c r="L103" s="5" t="n"/>
    </x:row>
    <x:row r="104">
      <x:c r="C104" s="4" t="n"/>
      <x:c r="D104" s="4" t="n"/>
      <x:c r="E104" s="4" t="str">
        <x:f>IF(OR(C104="",D104=""),"",D104-C104)</x:f>
      </x:c>
      <x:c r="F104" t="str">
        <x:f>IF(A104="","",IF(ABS(IF(E104="",0,E104))&lt;0.01,"Reconciled","Exception"))</x:f>
      </x:c>
      <x:c r="L104" s="5" t="n"/>
    </x:row>
    <x:row r="105">
      <x:c r="C105" s="4" t="n"/>
      <x:c r="D105" s="4" t="n"/>
      <x:c r="E105" s="4" t="str">
        <x:f>IF(OR(C105="",D105=""),"",D105-C105)</x:f>
      </x:c>
      <x:c r="F105" t="str">
        <x:f>IF(A105="","",IF(ABS(IF(E105="",0,E105))&lt;0.01,"Reconciled","Exception"))</x:f>
      </x:c>
      <x:c r="L105" s="5" t="n"/>
    </x:row>
    <x:row r="106">
      <x:c r="C106" s="4" t="n"/>
      <x:c r="D106" s="4" t="n"/>
      <x:c r="E106" s="4" t="str">
        <x:f>IF(OR(C106="",D106=""),"",D106-C106)</x:f>
      </x:c>
      <x:c r="F106" t="str">
        <x:f>IF(A106="","",IF(ABS(IF(E106="",0,E106))&lt;0.01,"Reconciled","Exception"))</x:f>
      </x:c>
      <x:c r="L106" s="5" t="n"/>
    </x:row>
    <x:row r="107">
      <x:c r="C107" s="4" t="n"/>
      <x:c r="D107" s="4" t="n"/>
      <x:c r="E107" s="4" t="str">
        <x:f>IF(OR(C107="",D107=""),"",D107-C107)</x:f>
      </x:c>
      <x:c r="F107" t="str">
        <x:f>IF(A107="","",IF(ABS(IF(E107="",0,E107))&lt;0.01,"Reconciled","Exception"))</x:f>
      </x:c>
      <x:c r="L107" s="5" t="n"/>
    </x:row>
    <x:row r="108">
      <x:c r="C108" s="4" t="n"/>
      <x:c r="D108" s="4" t="n"/>
      <x:c r="E108" s="4" t="str">
        <x:f>IF(OR(C108="",D108=""),"",D108-C108)</x:f>
      </x:c>
      <x:c r="F108" t="str">
        <x:f>IF(A108="","",IF(ABS(IF(E108="",0,E108))&lt;0.01,"Reconciled","Exception"))</x:f>
      </x:c>
      <x:c r="L108" s="5" t="n"/>
    </x:row>
    <x:row r="109">
      <x:c r="C109" s="4" t="n"/>
      <x:c r="D109" s="4" t="n"/>
      <x:c r="E109" s="4" t="str">
        <x:f>IF(OR(C109="",D109=""),"",D109-C109)</x:f>
      </x:c>
      <x:c r="F109" t="str">
        <x:f>IF(A109="","",IF(ABS(IF(E109="",0,E109))&lt;0.01,"Reconciled","Exception"))</x:f>
      </x:c>
      <x:c r="L109" s="5" t="n"/>
    </x:row>
    <x:row r="110">
      <x:c r="C110" s="4" t="n"/>
      <x:c r="D110" s="4" t="n"/>
      <x:c r="E110" s="4" t="str">
        <x:f>IF(OR(C110="",D110=""),"",D110-C110)</x:f>
      </x:c>
      <x:c r="F110" t="str">
        <x:f>IF(A110="","",IF(ABS(IF(E110="",0,E110))&lt;0.01,"Reconciled","Exception"))</x:f>
      </x:c>
      <x:c r="L110" s="5" t="n"/>
    </x:row>
    <x:row r="111">
      <x:c r="C111" s="4" t="n"/>
      <x:c r="D111" s="4" t="n"/>
      <x:c r="E111" s="4" t="str">
        <x:f>IF(OR(C111="",D111=""),"",D111-C111)</x:f>
      </x:c>
      <x:c r="F111" t="str">
        <x:f>IF(A111="","",IF(ABS(IF(E111="",0,E111))&lt;0.01,"Reconciled","Exception"))</x:f>
      </x:c>
      <x:c r="L111" s="5" t="n"/>
    </x:row>
    <x:row r="112">
      <x:c r="C112" s="4" t="n"/>
      <x:c r="D112" s="4" t="n"/>
      <x:c r="E112" s="4" t="str">
        <x:f>IF(OR(C112="",D112=""),"",D112-C112)</x:f>
      </x:c>
      <x:c r="F112" t="str">
        <x:f>IF(A112="","",IF(ABS(IF(E112="",0,E112))&lt;0.01,"Reconciled","Exception"))</x:f>
      </x:c>
      <x:c r="L112" s="5" t="n"/>
    </x:row>
    <x:row r="113">
      <x:c r="C113" s="4" t="n"/>
      <x:c r="D113" s="4" t="n"/>
      <x:c r="E113" s="4" t="str">
        <x:f>IF(OR(C113="",D113=""),"",D113-C113)</x:f>
      </x:c>
      <x:c r="F113" t="str">
        <x:f>IF(A113="","",IF(ABS(IF(E113="",0,E113))&lt;0.01,"Reconciled","Exception"))</x:f>
      </x:c>
      <x:c r="L113" s="5" t="n"/>
    </x:row>
    <x:row r="114">
      <x:c r="C114" s="4" t="n"/>
      <x:c r="D114" s="4" t="n"/>
      <x:c r="E114" s="4" t="str">
        <x:f>IF(OR(C114="",D114=""),"",D114-C114)</x:f>
      </x:c>
      <x:c r="F114" t="str">
        <x:f>IF(A114="","",IF(ABS(IF(E114="",0,E114))&lt;0.01,"Reconciled","Exception"))</x:f>
      </x:c>
      <x:c r="L114" s="5" t="n"/>
    </x:row>
    <x:row r="115">
      <x:c r="C115" s="4" t="n"/>
      <x:c r="D115" s="4" t="n"/>
      <x:c r="E115" s="4" t="str">
        <x:f>IF(OR(C115="",D115=""),"",D115-C115)</x:f>
      </x:c>
      <x:c r="F115" t="str">
        <x:f>IF(A115="","",IF(ABS(IF(E115="",0,E115))&lt;0.01,"Reconciled","Exception"))</x:f>
      </x:c>
      <x:c r="L115" s="5" t="n"/>
    </x:row>
    <x:row r="116">
      <x:c r="C116" s="4" t="n"/>
      <x:c r="D116" s="4" t="n"/>
      <x:c r="E116" s="4" t="str">
        <x:f>IF(OR(C116="",D116=""),"",D116-C116)</x:f>
      </x:c>
      <x:c r="F116" t="str">
        <x:f>IF(A116="","",IF(ABS(IF(E116="",0,E116))&lt;0.01,"Reconciled","Exception"))</x:f>
      </x:c>
      <x:c r="L116" s="5" t="n"/>
    </x:row>
    <x:row r="117">
      <x:c r="C117" s="4" t="n"/>
      <x:c r="D117" s="4" t="n"/>
      <x:c r="E117" s="4" t="str">
        <x:f>IF(OR(C117="",D117=""),"",D117-C117)</x:f>
      </x:c>
      <x:c r="F117" t="str">
        <x:f>IF(A117="","",IF(ABS(IF(E117="",0,E117))&lt;0.01,"Reconciled","Exception"))</x:f>
      </x:c>
      <x:c r="L117" s="5" t="n"/>
    </x:row>
    <x:row r="118">
      <x:c r="C118" s="4" t="n"/>
      <x:c r="D118" s="4" t="n"/>
      <x:c r="E118" s="4" t="str">
        <x:f>IF(OR(C118="",D118=""),"",D118-C118)</x:f>
      </x:c>
      <x:c r="F118" t="str">
        <x:f>IF(A118="","",IF(ABS(IF(E118="",0,E118))&lt;0.01,"Reconciled","Exception"))</x:f>
      </x:c>
      <x:c r="L118" s="5" t="n"/>
    </x:row>
    <x:row r="119">
      <x:c r="C119" s="4" t="n"/>
      <x:c r="D119" s="4" t="n"/>
      <x:c r="E119" s="4" t="str">
        <x:f>IF(OR(C119="",D119=""),"",D119-C119)</x:f>
      </x:c>
      <x:c r="F119" t="str">
        <x:f>IF(A119="","",IF(ABS(IF(E119="",0,E119))&lt;0.01,"Reconciled","Exception"))</x:f>
      </x:c>
      <x:c r="L119" s="5" t="n"/>
    </x:row>
    <x:row r="120">
      <x:c r="C120" s="4" t="n"/>
      <x:c r="D120" s="4" t="n"/>
      <x:c r="E120" s="4" t="str">
        <x:f>IF(OR(C120="",D120=""),"",D120-C120)</x:f>
      </x:c>
      <x:c r="F120" t="str">
        <x:f>IF(A120="","",IF(ABS(IF(E120="",0,E120))&lt;0.01,"Reconciled","Exception"))</x:f>
      </x:c>
      <x:c r="L120" s="5" t="n"/>
    </x:row>
    <x:row r="121">
      <x:c r="C121" s="4" t="n"/>
      <x:c r="D121" s="4" t="n"/>
      <x:c r="E121" s="4" t="str">
        <x:f>IF(OR(C121="",D121=""),"",D121-C121)</x:f>
      </x:c>
      <x:c r="F121" t="str">
        <x:f>IF(A121="","",IF(ABS(IF(E121="",0,E121))&lt;0.01,"Reconciled","Exception"))</x:f>
      </x:c>
      <x:c r="L121" s="5" t="n"/>
    </x:row>
    <x:row r="122">
      <x:c r="C122" s="4" t="n"/>
      <x:c r="D122" s="4" t="n"/>
      <x:c r="E122" s="4" t="str">
        <x:f>IF(OR(C122="",D122=""),"",D122-C122)</x:f>
      </x:c>
      <x:c r="F122" t="str">
        <x:f>IF(A122="","",IF(ABS(IF(E122="",0,E122))&lt;0.01,"Reconciled","Exception"))</x:f>
      </x:c>
      <x:c r="L122" s="5" t="n"/>
    </x:row>
    <x:row r="123">
      <x:c r="C123" s="4" t="n"/>
      <x:c r="D123" s="4" t="n"/>
      <x:c r="E123" s="4" t="str">
        <x:f>IF(OR(C123="",D123=""),"",D123-C123)</x:f>
      </x:c>
      <x:c r="F123" t="str">
        <x:f>IF(A123="","",IF(ABS(IF(E123="",0,E123))&lt;0.01,"Reconciled","Exception"))</x:f>
      </x:c>
      <x:c r="L123" s="5" t="n"/>
    </x:row>
    <x:row r="124">
      <x:c r="C124" s="4" t="n"/>
      <x:c r="D124" s="4" t="n"/>
      <x:c r="E124" s="4" t="str">
        <x:f>IF(OR(C124="",D124=""),"",D124-C124)</x:f>
      </x:c>
      <x:c r="F124" t="str">
        <x:f>IF(A124="","",IF(ABS(IF(E124="",0,E124))&lt;0.01,"Reconciled","Exception"))</x:f>
      </x:c>
      <x:c r="L124" s="5" t="n"/>
    </x:row>
    <x:row r="125">
      <x:c r="C125" s="4" t="n"/>
      <x:c r="D125" s="4" t="n"/>
      <x:c r="E125" s="4" t="str">
        <x:f>IF(OR(C125="",D125=""),"",D125-C125)</x:f>
      </x:c>
      <x:c r="F125" t="str">
        <x:f>IF(A125="","",IF(ABS(IF(E125="",0,E125))&lt;0.01,"Reconciled","Exception"))</x:f>
      </x:c>
      <x:c r="L125" s="5" t="n"/>
    </x:row>
    <x:row r="126">
      <x:c r="C126" s="4" t="n"/>
      <x:c r="D126" s="4" t="n"/>
      <x:c r="E126" s="4" t="str">
        <x:f>IF(OR(C126="",D126=""),"",D126-C126)</x:f>
      </x:c>
      <x:c r="F126" t="str">
        <x:f>IF(A126="","",IF(ABS(IF(E126="",0,E126))&lt;0.01,"Reconciled","Exception"))</x:f>
      </x:c>
      <x:c r="L126" s="5" t="n"/>
    </x:row>
    <x:row r="127">
      <x:c r="C127" s="4" t="n"/>
      <x:c r="D127" s="4" t="n"/>
      <x:c r="E127" s="4" t="str">
        <x:f>IF(OR(C127="",D127=""),"",D127-C127)</x:f>
      </x:c>
      <x:c r="F127" t="str">
        <x:f>IF(A127="","",IF(ABS(IF(E127="",0,E127))&lt;0.01,"Reconciled","Exception"))</x:f>
      </x:c>
      <x:c r="L127" s="5" t="n"/>
    </x:row>
    <x:row r="128">
      <x:c r="C128" s="4" t="n"/>
      <x:c r="D128" s="4" t="n"/>
      <x:c r="E128" s="4" t="str">
        <x:f>IF(OR(C128="",D128=""),"",D128-C128)</x:f>
      </x:c>
      <x:c r="F128" t="str">
        <x:f>IF(A128="","",IF(ABS(IF(E128="",0,E128))&lt;0.01,"Reconciled","Exception"))</x:f>
      </x:c>
      <x:c r="L128" s="5" t="n"/>
    </x:row>
    <x:row r="129">
      <x:c r="C129" s="4" t="n"/>
      <x:c r="D129" s="4" t="n"/>
      <x:c r="E129" s="4" t="str">
        <x:f>IF(OR(C129="",D129=""),"",D129-C129)</x:f>
      </x:c>
      <x:c r="F129" t="str">
        <x:f>IF(A129="","",IF(ABS(IF(E129="",0,E129))&lt;0.01,"Reconciled","Exception"))</x:f>
      </x:c>
      <x:c r="L129" s="5" t="n"/>
    </x:row>
    <x:row r="130">
      <x:c r="C130" s="4" t="n"/>
      <x:c r="D130" s="4" t="n"/>
      <x:c r="E130" s="4" t="str">
        <x:f>IF(OR(C130="",D130=""),"",D130-C130)</x:f>
      </x:c>
      <x:c r="F130" t="str">
        <x:f>IF(A130="","",IF(ABS(IF(E130="",0,E130))&lt;0.01,"Reconciled","Exception"))</x:f>
      </x:c>
      <x:c r="L130" s="5" t="n"/>
    </x:row>
    <x:row r="131">
      <x:c r="C131" s="4" t="n"/>
      <x:c r="D131" s="4" t="n"/>
      <x:c r="E131" s="4" t="str">
        <x:f>IF(OR(C131="",D131=""),"",D131-C131)</x:f>
      </x:c>
      <x:c r="F131" t="str">
        <x:f>IF(A131="","",IF(ABS(IF(E131="",0,E131))&lt;0.01,"Reconciled","Exception"))</x:f>
      </x:c>
      <x:c r="L131" s="5" t="n"/>
    </x:row>
    <x:row r="132">
      <x:c r="C132" s="4" t="n"/>
      <x:c r="D132" s="4" t="n"/>
      <x:c r="E132" s="4" t="str">
        <x:f>IF(OR(C132="",D132=""),"",D132-C132)</x:f>
      </x:c>
      <x:c r="F132" t="str">
        <x:f>IF(A132="","",IF(ABS(IF(E132="",0,E132))&lt;0.01,"Reconciled","Exception"))</x:f>
      </x:c>
      <x:c r="L132" s="5" t="n"/>
    </x:row>
    <x:row r="133">
      <x:c r="C133" s="4" t="n"/>
      <x:c r="D133" s="4" t="n"/>
      <x:c r="E133" s="4" t="str">
        <x:f>IF(OR(C133="",D133=""),"",D133-C133)</x:f>
      </x:c>
      <x:c r="F133" t="str">
        <x:f>IF(A133="","",IF(ABS(IF(E133="",0,E133))&lt;0.01,"Reconciled","Exception"))</x:f>
      </x:c>
      <x:c r="L133" s="5" t="n"/>
    </x:row>
    <x:row r="134">
      <x:c r="C134" s="4" t="n"/>
      <x:c r="D134" s="4" t="n"/>
      <x:c r="E134" s="4" t="str">
        <x:f>IF(OR(C134="",D134=""),"",D134-C134)</x:f>
      </x:c>
      <x:c r="F134" t="str">
        <x:f>IF(A134="","",IF(ABS(IF(E134="",0,E134))&lt;0.01,"Reconciled","Exception"))</x:f>
      </x:c>
      <x:c r="L134" s="5" t="n"/>
    </x:row>
    <x:row r="135">
      <x:c r="C135" s="4" t="n"/>
      <x:c r="D135" s="4" t="n"/>
      <x:c r="E135" s="4" t="str">
        <x:f>IF(OR(C135="",D135=""),"",D135-C135)</x:f>
      </x:c>
      <x:c r="F135" t="str">
        <x:f>IF(A135="","",IF(ABS(IF(E135="",0,E135))&lt;0.01,"Reconciled","Exception"))</x:f>
      </x:c>
      <x:c r="L135" s="5" t="n"/>
    </x:row>
    <x:row r="136">
      <x:c r="C136" s="4" t="n"/>
      <x:c r="D136" s="4" t="n"/>
      <x:c r="E136" s="4" t="str">
        <x:f>IF(OR(C136="",D136=""),"",D136-C136)</x:f>
      </x:c>
      <x:c r="F136" t="str">
        <x:f>IF(A136="","",IF(ABS(IF(E136="",0,E136))&lt;0.01,"Reconciled","Exception"))</x:f>
      </x:c>
      <x:c r="L136" s="5" t="n"/>
    </x:row>
    <x:row r="137">
      <x:c r="C137" s="4" t="n"/>
      <x:c r="D137" s="4" t="n"/>
      <x:c r="E137" s="4" t="str">
        <x:f>IF(OR(C137="",D137=""),"",D137-C137)</x:f>
      </x:c>
      <x:c r="F137" t="str">
        <x:f>IF(A137="","",IF(ABS(IF(E137="",0,E137))&lt;0.01,"Reconciled","Exception"))</x:f>
      </x:c>
      <x:c r="L137" s="5" t="n"/>
    </x:row>
    <x:row r="138">
      <x:c r="C138" s="4" t="n"/>
      <x:c r="D138" s="4" t="n"/>
      <x:c r="E138" s="4" t="str">
        <x:f>IF(OR(C138="",D138=""),"",D138-C138)</x:f>
      </x:c>
      <x:c r="F138" t="str">
        <x:f>IF(A138="","",IF(ABS(IF(E138="",0,E138))&lt;0.01,"Reconciled","Exception"))</x:f>
      </x:c>
      <x:c r="L138" s="5" t="n"/>
    </x:row>
    <x:row r="139">
      <x:c r="C139" s="4" t="n"/>
      <x:c r="D139" s="4" t="n"/>
      <x:c r="E139" s="4" t="str">
        <x:f>IF(OR(C139="",D139=""),"",D139-C139)</x:f>
      </x:c>
      <x:c r="F139" t="str">
        <x:f>IF(A139="","",IF(ABS(IF(E139="",0,E139))&lt;0.01,"Reconciled","Exception"))</x:f>
      </x:c>
      <x:c r="L139" s="5" t="n"/>
    </x:row>
    <x:row r="140">
      <x:c r="C140" s="4" t="n"/>
      <x:c r="D140" s="4" t="n"/>
      <x:c r="E140" s="4" t="str">
        <x:f>IF(OR(C140="",D140=""),"",D140-C140)</x:f>
      </x:c>
      <x:c r="F140" t="str">
        <x:f>IF(A140="","",IF(ABS(IF(E140="",0,E140))&lt;0.01,"Reconciled","Exception"))</x:f>
      </x:c>
      <x:c r="L140" s="5" t="n"/>
    </x:row>
    <x:row r="141">
      <x:c r="C141" s="4" t="n"/>
      <x:c r="D141" s="4" t="n"/>
      <x:c r="E141" s="4" t="str">
        <x:f>IF(OR(C141="",D141=""),"",D141-C141)</x:f>
      </x:c>
      <x:c r="F141" t="str">
        <x:f>IF(A141="","",IF(ABS(IF(E141="",0,E141))&lt;0.01,"Reconciled","Exception"))</x:f>
      </x:c>
      <x:c r="L141" s="5" t="n"/>
    </x:row>
    <x:row r="142">
      <x:c r="C142" s="4" t="n"/>
      <x:c r="D142" s="4" t="n"/>
      <x:c r="E142" s="4" t="str">
        <x:f>IF(OR(C142="",D142=""),"",D142-C142)</x:f>
      </x:c>
      <x:c r="F142" t="str">
        <x:f>IF(A142="","",IF(ABS(IF(E142="",0,E142))&lt;0.01,"Reconciled","Exception"))</x:f>
      </x:c>
      <x:c r="L142" s="5" t="n"/>
    </x:row>
    <x:row r="143">
      <x:c r="C143" s="4" t="n"/>
      <x:c r="D143" s="4" t="n"/>
      <x:c r="E143" s="4" t="str">
        <x:f>IF(OR(C143="",D143=""),"",D143-C143)</x:f>
      </x:c>
      <x:c r="F143" t="str">
        <x:f>IF(A143="","",IF(ABS(IF(E143="",0,E143))&lt;0.01,"Reconciled","Exception"))</x:f>
      </x:c>
      <x:c r="L143" s="5" t="n"/>
    </x:row>
    <x:row r="144">
      <x:c r="C144" s="4" t="n"/>
      <x:c r="D144" s="4" t="n"/>
      <x:c r="E144" s="4" t="str">
        <x:f>IF(OR(C144="",D144=""),"",D144-C144)</x:f>
      </x:c>
      <x:c r="F144" t="str">
        <x:f>IF(A144="","",IF(ABS(IF(E144="",0,E144))&lt;0.01,"Reconciled","Exception"))</x:f>
      </x:c>
      <x:c r="L144" s="5" t="n"/>
    </x:row>
    <x:row r="145">
      <x:c r="C145" s="4" t="n"/>
      <x:c r="D145" s="4" t="n"/>
      <x:c r="E145" s="4" t="str">
        <x:f>IF(OR(C145="",D145=""),"",D145-C145)</x:f>
      </x:c>
      <x:c r="F145" t="str">
        <x:f>IF(A145="","",IF(ABS(IF(E145="",0,E145))&lt;0.01,"Reconciled","Exception"))</x:f>
      </x:c>
      <x:c r="L145" s="5" t="n"/>
    </x:row>
    <x:row r="146">
      <x:c r="C146" s="4" t="n"/>
      <x:c r="D146" s="4" t="n"/>
      <x:c r="E146" s="4" t="str">
        <x:f>IF(OR(C146="",D146=""),"",D146-C146)</x:f>
      </x:c>
      <x:c r="F146" t="str">
        <x:f>IF(A146="","",IF(ABS(IF(E146="",0,E146))&lt;0.01,"Reconciled","Exception"))</x:f>
      </x:c>
      <x:c r="L146" s="5" t="n"/>
    </x:row>
    <x:row r="147">
      <x:c r="C147" s="4" t="n"/>
      <x:c r="D147" s="4" t="n"/>
      <x:c r="E147" s="4" t="str">
        <x:f>IF(OR(C147="",D147=""),"",D147-C147)</x:f>
      </x:c>
      <x:c r="F147" t="str">
        <x:f>IF(A147="","",IF(ABS(IF(E147="",0,E147))&lt;0.01,"Reconciled","Exception"))</x:f>
      </x:c>
      <x:c r="L147" s="5" t="n"/>
    </x:row>
    <x:row r="148">
      <x:c r="C148" s="4" t="n"/>
      <x:c r="D148" s="4" t="n"/>
      <x:c r="E148" s="4" t="str">
        <x:f>IF(OR(C148="",D148=""),"",D148-C148)</x:f>
      </x:c>
      <x:c r="F148" t="str">
        <x:f>IF(A148="","",IF(ABS(IF(E148="",0,E148))&lt;0.01,"Reconciled","Exception"))</x:f>
      </x:c>
      <x:c r="L148" s="5" t="n"/>
    </x:row>
    <x:row r="149">
      <x:c r="C149" s="4" t="n"/>
      <x:c r="D149" s="4" t="n"/>
      <x:c r="E149" s="4" t="str">
        <x:f>IF(OR(C149="",D149=""),"",D149-C149)</x:f>
      </x:c>
      <x:c r="F149" t="str">
        <x:f>IF(A149="","",IF(ABS(IF(E149="",0,E149))&lt;0.01,"Reconciled","Exception"))</x:f>
      </x:c>
      <x:c r="L149" s="5" t="n"/>
    </x:row>
    <x:row r="150">
      <x:c r="C150" s="4" t="n"/>
      <x:c r="D150" s="4" t="n"/>
      <x:c r="E150" s="4" t="str">
        <x:f>IF(OR(C150="",D150=""),"",D150-C150)</x:f>
      </x:c>
      <x:c r="F150" t="str">
        <x:f>IF(A150="","",IF(ABS(IF(E150="",0,E150))&lt;0.01,"Reconciled","Exception"))</x:f>
      </x:c>
      <x:c r="L150" s="5" t="n"/>
    </x:row>
    <x:row r="151">
      <x:c r="C151" s="4" t="n"/>
      <x:c r="D151" s="4" t="n"/>
      <x:c r="E151" s="4" t="str">
        <x:f>IF(OR(C151="",D151=""),"",D151-C151)</x:f>
      </x:c>
      <x:c r="F151" t="str">
        <x:f>IF(A151="","",IF(ABS(IF(E151="",0,E151))&lt;0.01,"Reconciled","Exception"))</x:f>
      </x:c>
      <x:c r="L151" s="5" t="n"/>
    </x:row>
    <x:row r="152">
      <x:c r="C152" s="4" t="n"/>
      <x:c r="D152" s="4" t="n"/>
      <x:c r="E152" s="4" t="str">
        <x:f>IF(OR(C152="",D152=""),"",D152-C152)</x:f>
      </x:c>
      <x:c r="F152" t="str">
        <x:f>IF(A152="","",IF(ABS(IF(E152="",0,E152))&lt;0.01,"Reconciled","Exception"))</x:f>
      </x:c>
      <x:c r="L152" s="5" t="n"/>
    </x:row>
    <x:row r="153">
      <x:c r="C153" s="4" t="n"/>
      <x:c r="D153" s="4" t="n"/>
      <x:c r="E153" s="4" t="str">
        <x:f>IF(OR(C153="",D153=""),"",D153-C153)</x:f>
      </x:c>
      <x:c r="F153" t="str">
        <x:f>IF(A153="","",IF(ABS(IF(E153="",0,E153))&lt;0.01,"Reconciled","Exception"))</x:f>
      </x:c>
      <x:c r="L153" s="5" t="n"/>
    </x:row>
    <x:row r="154">
      <x:c r="C154" s="4" t="n"/>
      <x:c r="D154" s="4" t="n"/>
      <x:c r="E154" s="4" t="str">
        <x:f>IF(OR(C154="",D154=""),"",D154-C154)</x:f>
      </x:c>
      <x:c r="F154" t="str">
        <x:f>IF(A154="","",IF(ABS(IF(E154="",0,E154))&lt;0.01,"Reconciled","Exception"))</x:f>
      </x:c>
      <x:c r="L154" s="5" t="n"/>
    </x:row>
    <x:row r="155">
      <x:c r="C155" s="4" t="n"/>
      <x:c r="D155" s="4" t="n"/>
      <x:c r="E155" s="4" t="str">
        <x:f>IF(OR(C155="",D155=""),"",D155-C155)</x:f>
      </x:c>
      <x:c r="F155" t="str">
        <x:f>IF(A155="","",IF(ABS(IF(E155="",0,E155))&lt;0.01,"Reconciled","Exception"))</x:f>
      </x:c>
      <x:c r="L155" s="5" t="n"/>
    </x:row>
    <x:row r="156">
      <x:c r="C156" s="4" t="n"/>
      <x:c r="D156" s="4" t="n"/>
      <x:c r="E156" s="4" t="str">
        <x:f>IF(OR(C156="",D156=""),"",D156-C156)</x:f>
      </x:c>
      <x:c r="F156" t="str">
        <x:f>IF(A156="","",IF(ABS(IF(E156="",0,E156))&lt;0.01,"Reconciled","Exception"))</x:f>
      </x:c>
      <x:c r="L156" s="5" t="n"/>
    </x:row>
    <x:row r="157">
      <x:c r="C157" s="4" t="n"/>
      <x:c r="D157" s="4" t="n"/>
      <x:c r="E157" s="4" t="str">
        <x:f>IF(OR(C157="",D157=""),"",D157-C157)</x:f>
      </x:c>
      <x:c r="F157" t="str">
        <x:f>IF(A157="","",IF(ABS(IF(E157="",0,E157))&lt;0.01,"Reconciled","Exception"))</x:f>
      </x:c>
      <x:c r="L157" s="5" t="n"/>
    </x:row>
    <x:row r="158">
      <x:c r="C158" s="4" t="n"/>
      <x:c r="D158" s="4" t="n"/>
      <x:c r="E158" s="4" t="str">
        <x:f>IF(OR(C158="",D158=""),"",D158-C158)</x:f>
      </x:c>
      <x:c r="F158" t="str">
        <x:f>IF(A158="","",IF(ABS(IF(E158="",0,E158))&lt;0.01,"Reconciled","Exception"))</x:f>
      </x:c>
      <x:c r="L158" s="5" t="n"/>
    </x:row>
    <x:row r="159">
      <x:c r="C159" s="4" t="n"/>
      <x:c r="D159" s="4" t="n"/>
      <x:c r="E159" s="4" t="str">
        <x:f>IF(OR(C159="",D159=""),"",D159-C159)</x:f>
      </x:c>
      <x:c r="F159" t="str">
        <x:f>IF(A159="","",IF(ABS(IF(E159="",0,E159))&lt;0.01,"Reconciled","Exception"))</x:f>
      </x:c>
      <x:c r="L159" s="5" t="n"/>
    </x:row>
    <x:row r="160">
      <x:c r="C160" s="4" t="n"/>
      <x:c r="D160" s="4" t="n"/>
      <x:c r="E160" s="4" t="str">
        <x:f>IF(OR(C160="",D160=""),"",D160-C160)</x:f>
      </x:c>
      <x:c r="F160" t="str">
        <x:f>IF(A160="","",IF(ABS(IF(E160="",0,E160))&lt;0.01,"Reconciled","Exception"))</x:f>
      </x:c>
      <x:c r="L160" s="5" t="n"/>
    </x:row>
    <x:row r="161">
      <x:c r="C161" s="4" t="n"/>
      <x:c r="D161" s="4" t="n"/>
      <x:c r="E161" s="4" t="str">
        <x:f>IF(OR(C161="",D161=""),"",D161-C161)</x:f>
      </x:c>
      <x:c r="F161" t="str">
        <x:f>IF(A161="","",IF(ABS(IF(E161="",0,E161))&lt;0.01,"Reconciled","Exception"))</x:f>
      </x:c>
      <x:c r="L161" s="5" t="n"/>
    </x:row>
    <x:row r="162">
      <x:c r="C162" s="4" t="n"/>
      <x:c r="D162" s="4" t="n"/>
      <x:c r="E162" s="4" t="str">
        <x:f>IF(OR(C162="",D162=""),"",D162-C162)</x:f>
      </x:c>
      <x:c r="F162" t="str">
        <x:f>IF(A162="","",IF(ABS(IF(E162="",0,E162))&lt;0.01,"Reconciled","Exception"))</x:f>
      </x:c>
      <x:c r="L162" s="5" t="n"/>
    </x:row>
    <x:row r="163">
      <x:c r="C163" s="4" t="n"/>
      <x:c r="D163" s="4" t="n"/>
      <x:c r="E163" s="4" t="str">
        <x:f>IF(OR(C163="",D163=""),"",D163-C163)</x:f>
      </x:c>
      <x:c r="F163" t="str">
        <x:f>IF(A163="","",IF(ABS(IF(E163="",0,E163))&lt;0.01,"Reconciled","Exception"))</x:f>
      </x:c>
      <x:c r="L163" s="5" t="n"/>
    </x:row>
    <x:row r="164">
      <x:c r="C164" s="4" t="n"/>
      <x:c r="D164" s="4" t="n"/>
      <x:c r="E164" s="4" t="str">
        <x:f>IF(OR(C164="",D164=""),"",D164-C164)</x:f>
      </x:c>
      <x:c r="F164" t="str">
        <x:f>IF(A164="","",IF(ABS(IF(E164="",0,E164))&lt;0.01,"Reconciled","Exception"))</x:f>
      </x:c>
      <x:c r="L164" s="5" t="n"/>
    </x:row>
    <x:row r="165">
      <x:c r="C165" s="4" t="n"/>
      <x:c r="D165" s="4" t="n"/>
      <x:c r="E165" s="4" t="str">
        <x:f>IF(OR(C165="",D165=""),"",D165-C165)</x:f>
      </x:c>
      <x:c r="F165" t="str">
        <x:f>IF(A165="","",IF(ABS(IF(E165="",0,E165))&lt;0.01,"Reconciled","Exception"))</x:f>
      </x:c>
      <x:c r="L165" s="5" t="n"/>
    </x:row>
    <x:row r="166">
      <x:c r="C166" s="4" t="n"/>
      <x:c r="D166" s="4" t="n"/>
      <x:c r="E166" s="4" t="str">
        <x:f>IF(OR(C166="",D166=""),"",D166-C166)</x:f>
      </x:c>
      <x:c r="F166" t="str">
        <x:f>IF(A166="","",IF(ABS(IF(E166="",0,E166))&lt;0.01,"Reconciled","Exception"))</x:f>
      </x:c>
      <x:c r="L166" s="5" t="n"/>
    </x:row>
    <x:row r="167">
      <x:c r="C167" s="4" t="n"/>
      <x:c r="D167" s="4" t="n"/>
      <x:c r="E167" s="4" t="str">
        <x:f>IF(OR(C167="",D167=""),"",D167-C167)</x:f>
      </x:c>
      <x:c r="F167" t="str">
        <x:f>IF(A167="","",IF(ABS(IF(E167="",0,E167))&lt;0.01,"Reconciled","Exception"))</x:f>
      </x:c>
      <x:c r="L167" s="5" t="n"/>
    </x:row>
    <x:row r="168">
      <x:c r="C168" s="4" t="n"/>
      <x:c r="D168" s="4" t="n"/>
      <x:c r="E168" s="4" t="str">
        <x:f>IF(OR(C168="",D168=""),"",D168-C168)</x:f>
      </x:c>
      <x:c r="F168" t="str">
        <x:f>IF(A168="","",IF(ABS(IF(E168="",0,E168))&lt;0.01,"Reconciled","Exception"))</x:f>
      </x:c>
      <x:c r="L168" s="5" t="n"/>
    </x:row>
    <x:row r="169">
      <x:c r="C169" s="4" t="n"/>
      <x:c r="D169" s="4" t="n"/>
      <x:c r="E169" s="4" t="str">
        <x:f>IF(OR(C169="",D169=""),"",D169-C169)</x:f>
      </x:c>
      <x:c r="F169" t="str">
        <x:f>IF(A169="","",IF(ABS(IF(E169="",0,E169))&lt;0.01,"Reconciled","Exception"))</x:f>
      </x:c>
      <x:c r="L169" s="5" t="n"/>
    </x:row>
    <x:row r="170">
      <x:c r="C170" s="4" t="n"/>
      <x:c r="D170" s="4" t="n"/>
      <x:c r="E170" s="4" t="str">
        <x:f>IF(OR(C170="",D170=""),"",D170-C170)</x:f>
      </x:c>
      <x:c r="F170" t="str">
        <x:f>IF(A170="","",IF(ABS(IF(E170="",0,E170))&lt;0.01,"Reconciled","Exception"))</x:f>
      </x:c>
      <x:c r="L170" s="5" t="n"/>
    </x:row>
    <x:row r="171">
      <x:c r="C171" s="4" t="n"/>
      <x:c r="D171" s="4" t="n"/>
      <x:c r="E171" s="4" t="str">
        <x:f>IF(OR(C171="",D171=""),"",D171-C171)</x:f>
      </x:c>
      <x:c r="F171" t="str">
        <x:f>IF(A171="","",IF(ABS(IF(E171="",0,E171))&lt;0.01,"Reconciled","Exception"))</x:f>
      </x:c>
      <x:c r="L171" s="5" t="n"/>
    </x:row>
    <x:row r="172">
      <x:c r="C172" s="4" t="n"/>
      <x:c r="D172" s="4" t="n"/>
      <x:c r="E172" s="4" t="str">
        <x:f>IF(OR(C172="",D172=""),"",D172-C172)</x:f>
      </x:c>
      <x:c r="F172" t="str">
        <x:f>IF(A172="","",IF(ABS(IF(E172="",0,E172))&lt;0.01,"Reconciled","Exception"))</x:f>
      </x:c>
      <x:c r="L172" s="5" t="n"/>
    </x:row>
    <x:row r="173">
      <x:c r="C173" s="4" t="n"/>
      <x:c r="D173" s="4" t="n"/>
      <x:c r="E173" s="4" t="str">
        <x:f>IF(OR(C173="",D173=""),"",D173-C173)</x:f>
      </x:c>
      <x:c r="F173" t="str">
        <x:f>IF(A173="","",IF(ABS(IF(E173="",0,E173))&lt;0.01,"Reconciled","Exception"))</x:f>
      </x:c>
      <x:c r="L173" s="5" t="n"/>
    </x:row>
    <x:row r="174">
      <x:c r="C174" s="4" t="n"/>
      <x:c r="D174" s="4" t="n"/>
      <x:c r="E174" s="4" t="str">
        <x:f>IF(OR(C174="",D174=""),"",D174-C174)</x:f>
      </x:c>
      <x:c r="F174" t="str">
        <x:f>IF(A174="","",IF(ABS(IF(E174="",0,E174))&lt;0.01,"Reconciled","Exception"))</x:f>
      </x:c>
      <x:c r="L174" s="5" t="n"/>
    </x:row>
    <x:row r="175">
      <x:c r="C175" s="4" t="n"/>
      <x:c r="D175" s="4" t="n"/>
      <x:c r="E175" s="4" t="str">
        <x:f>IF(OR(C175="",D175=""),"",D175-C175)</x:f>
      </x:c>
      <x:c r="F175" t="str">
        <x:f>IF(A175="","",IF(ABS(IF(E175="",0,E175))&lt;0.01,"Reconciled","Exception"))</x:f>
      </x:c>
      <x:c r="L175" s="5" t="n"/>
    </x:row>
    <x:row r="176">
      <x:c r="C176" s="4" t="n"/>
      <x:c r="D176" s="4" t="n"/>
      <x:c r="E176" s="4" t="str">
        <x:f>IF(OR(C176="",D176=""),"",D176-C176)</x:f>
      </x:c>
      <x:c r="F176" t="str">
        <x:f>IF(A176="","",IF(ABS(IF(E176="",0,E176))&lt;0.01,"Reconciled","Exception"))</x:f>
      </x:c>
      <x:c r="L176" s="5" t="n"/>
    </x:row>
    <x:row r="177">
      <x:c r="C177" s="4" t="n"/>
      <x:c r="D177" s="4" t="n"/>
      <x:c r="E177" s="4" t="str">
        <x:f>IF(OR(C177="",D177=""),"",D177-C177)</x:f>
      </x:c>
      <x:c r="F177" t="str">
        <x:f>IF(A177="","",IF(ABS(IF(E177="",0,E177))&lt;0.01,"Reconciled","Exception"))</x:f>
      </x:c>
      <x:c r="L177" s="5" t="n"/>
    </x:row>
    <x:row r="178">
      <x:c r="C178" s="4" t="n"/>
      <x:c r="D178" s="4" t="n"/>
      <x:c r="E178" s="4" t="str">
        <x:f>IF(OR(C178="",D178=""),"",D178-C178)</x:f>
      </x:c>
      <x:c r="F178" t="str">
        <x:f>IF(A178="","",IF(ABS(IF(E178="",0,E178))&lt;0.01,"Reconciled","Exception"))</x:f>
      </x:c>
      <x:c r="L178" s="5" t="n"/>
    </x:row>
    <x:row r="179">
      <x:c r="C179" s="4" t="n"/>
      <x:c r="D179" s="4" t="n"/>
      <x:c r="E179" s="4" t="str">
        <x:f>IF(OR(C179="",D179=""),"",D179-C179)</x:f>
      </x:c>
      <x:c r="F179" t="str">
        <x:f>IF(A179="","",IF(ABS(IF(E179="",0,E179))&lt;0.01,"Reconciled","Exception"))</x:f>
      </x:c>
      <x:c r="L179" s="5" t="n"/>
    </x:row>
    <x:row r="180">
      <x:c r="C180" s="4" t="n"/>
      <x:c r="D180" s="4" t="n"/>
      <x:c r="E180" s="4" t="str">
        <x:f>IF(OR(C180="",D180=""),"",D180-C180)</x:f>
      </x:c>
      <x:c r="F180" t="str">
        <x:f>IF(A180="","",IF(ABS(IF(E180="",0,E180))&lt;0.01,"Reconciled","Exception"))</x:f>
      </x:c>
      <x:c r="L180" s="5" t="n"/>
    </x:row>
    <x:row r="181">
      <x:c r="C181" s="4" t="n"/>
      <x:c r="D181" s="4" t="n"/>
      <x:c r="E181" s="4" t="str">
        <x:f>IF(OR(C181="",D181=""),"",D181-C181)</x:f>
      </x:c>
      <x:c r="F181" t="str">
        <x:f>IF(A181="","",IF(ABS(IF(E181="",0,E181))&lt;0.01,"Reconciled","Exception"))</x:f>
      </x:c>
      <x:c r="L181" s="5" t="n"/>
    </x:row>
    <x:row r="182">
      <x:c r="C182" s="4" t="n"/>
      <x:c r="D182" s="4" t="n"/>
      <x:c r="E182" s="4" t="str">
        <x:f>IF(OR(C182="",D182=""),"",D182-C182)</x:f>
      </x:c>
      <x:c r="F182" t="str">
        <x:f>IF(A182="","",IF(ABS(IF(E182="",0,E182))&lt;0.01,"Reconciled","Exception"))</x:f>
      </x:c>
      <x:c r="L182" s="5" t="n"/>
    </x:row>
    <x:row r="183">
      <x:c r="C183" s="4" t="n"/>
      <x:c r="D183" s="4" t="n"/>
      <x:c r="E183" s="4" t="str">
        <x:f>IF(OR(C183="",D183=""),"",D183-C183)</x:f>
      </x:c>
      <x:c r="F183" t="str">
        <x:f>IF(A183="","",IF(ABS(IF(E183="",0,E183))&lt;0.01,"Reconciled","Exception"))</x:f>
      </x:c>
      <x:c r="L183" s="5" t="n"/>
    </x:row>
    <x:row r="184">
      <x:c r="C184" s="4" t="n"/>
      <x:c r="D184" s="4" t="n"/>
      <x:c r="E184" s="4" t="str">
        <x:f>IF(OR(C184="",D184=""),"",D184-C184)</x:f>
      </x:c>
      <x:c r="F184" t="str">
        <x:f>IF(A184="","",IF(ABS(IF(E184="",0,E184))&lt;0.01,"Reconciled","Exception"))</x:f>
      </x:c>
      <x:c r="L184" s="5" t="n"/>
    </x:row>
    <x:row r="185">
      <x:c r="C185" s="4" t="n"/>
      <x:c r="D185" s="4" t="n"/>
      <x:c r="E185" s="4" t="str">
        <x:f>IF(OR(C185="",D185=""),"",D185-C185)</x:f>
      </x:c>
      <x:c r="F185" t="str">
        <x:f>IF(A185="","",IF(ABS(IF(E185="",0,E185))&lt;0.01,"Reconciled","Exception"))</x:f>
      </x:c>
      <x:c r="L185" s="5" t="n"/>
    </x:row>
    <x:row r="186">
      <x:c r="C186" s="4" t="n"/>
      <x:c r="D186" s="4" t="n"/>
      <x:c r="E186" s="4" t="str">
        <x:f>IF(OR(C186="",D186=""),"",D186-C186)</x:f>
      </x:c>
      <x:c r="F186" t="str">
        <x:f>IF(A186="","",IF(ABS(IF(E186="",0,E186))&lt;0.01,"Reconciled","Exception"))</x:f>
      </x:c>
      <x:c r="L186" s="5" t="n"/>
    </x:row>
    <x:row r="187">
      <x:c r="C187" s="4" t="n"/>
      <x:c r="D187" s="4" t="n"/>
      <x:c r="E187" s="4" t="str">
        <x:f>IF(OR(C187="",D187=""),"",D187-C187)</x:f>
      </x:c>
      <x:c r="F187" t="str">
        <x:f>IF(A187="","",IF(ABS(IF(E187="",0,E187))&lt;0.01,"Reconciled","Exception"))</x:f>
      </x:c>
      <x:c r="L187" s="5" t="n"/>
    </x:row>
    <x:row r="188">
      <x:c r="C188" s="4" t="n"/>
      <x:c r="D188" s="4" t="n"/>
      <x:c r="E188" s="4" t="str">
        <x:f>IF(OR(C188="",D188=""),"",D188-C188)</x:f>
      </x:c>
      <x:c r="F188" t="str">
        <x:f>IF(A188="","",IF(ABS(IF(E188="",0,E188))&lt;0.01,"Reconciled","Exception"))</x:f>
      </x:c>
      <x:c r="L188" s="5" t="n"/>
    </x:row>
    <x:row r="189">
      <x:c r="C189" s="4" t="n"/>
      <x:c r="D189" s="4" t="n"/>
      <x:c r="E189" s="4" t="str">
        <x:f>IF(OR(C189="",D189=""),"",D189-C189)</x:f>
      </x:c>
      <x:c r="F189" t="str">
        <x:f>IF(A189="","",IF(ABS(IF(E189="",0,E189))&lt;0.01,"Reconciled","Exception"))</x:f>
      </x:c>
      <x:c r="L189" s="5" t="n"/>
    </x:row>
    <x:row r="190">
      <x:c r="C190" s="4" t="n"/>
      <x:c r="D190" s="4" t="n"/>
      <x:c r="E190" s="4" t="str">
        <x:f>IF(OR(C190="",D190=""),"",D190-C190)</x:f>
      </x:c>
      <x:c r="F190" t="str">
        <x:f>IF(A190="","",IF(ABS(IF(E190="",0,E190))&lt;0.01,"Reconciled","Exception"))</x:f>
      </x:c>
      <x:c r="L190" s="5" t="n"/>
    </x:row>
    <x:row r="191">
      <x:c r="C191" s="4" t="n"/>
      <x:c r="D191" s="4" t="n"/>
      <x:c r="E191" s="4" t="str">
        <x:f>IF(OR(C191="",D191=""),"",D191-C191)</x:f>
      </x:c>
      <x:c r="F191" t="str">
        <x:f>IF(A191="","",IF(ABS(IF(E191="",0,E191))&lt;0.01,"Reconciled","Exception"))</x:f>
      </x:c>
      <x:c r="L191" s="5" t="n"/>
    </x:row>
    <x:row r="192">
      <x:c r="C192" s="4" t="n"/>
      <x:c r="D192" s="4" t="n"/>
      <x:c r="E192" s="4" t="str">
        <x:f>IF(OR(C192="",D192=""),"",D192-C192)</x:f>
      </x:c>
      <x:c r="F192" t="str">
        <x:f>IF(A192="","",IF(ABS(IF(E192="",0,E192))&lt;0.01,"Reconciled","Exception"))</x:f>
      </x:c>
      <x:c r="L192" s="5" t="n"/>
    </x:row>
    <x:row r="193">
      <x:c r="C193" s="4" t="n"/>
      <x:c r="D193" s="4" t="n"/>
      <x:c r="E193" s="4" t="str">
        <x:f>IF(OR(C193="",D193=""),"",D193-C193)</x:f>
      </x:c>
      <x:c r="F193" t="str">
        <x:f>IF(A193="","",IF(ABS(IF(E193="",0,E193))&lt;0.01,"Reconciled","Exception"))</x:f>
      </x:c>
      <x:c r="L193" s="5" t="n"/>
    </x:row>
    <x:row r="194">
      <x:c r="C194" s="4" t="n"/>
      <x:c r="D194" s="4" t="n"/>
      <x:c r="E194" s="4" t="str">
        <x:f>IF(OR(C194="",D194=""),"",D194-C194)</x:f>
      </x:c>
      <x:c r="F194" t="str">
        <x:f>IF(A194="","",IF(ABS(IF(E194="",0,E194))&lt;0.01,"Reconciled","Exception"))</x:f>
      </x:c>
      <x:c r="L194" s="5" t="n"/>
    </x:row>
    <x:row r="195">
      <x:c r="C195" s="4" t="n"/>
      <x:c r="D195" s="4" t="n"/>
      <x:c r="E195" s="4" t="str">
        <x:f>IF(OR(C195="",D195=""),"",D195-C195)</x:f>
      </x:c>
      <x:c r="F195" t="str">
        <x:f>IF(A195="","",IF(ABS(IF(E195="",0,E195))&lt;0.01,"Reconciled","Exception"))</x:f>
      </x:c>
      <x:c r="L195" s="5" t="n"/>
    </x:row>
    <x:row r="196">
      <x:c r="C196" s="4" t="n"/>
      <x:c r="D196" s="4" t="n"/>
      <x:c r="E196" s="4" t="str">
        <x:f>IF(OR(C196="",D196=""),"",D196-C196)</x:f>
      </x:c>
      <x:c r="F196" t="str">
        <x:f>IF(A196="","",IF(ABS(IF(E196="",0,E196))&lt;0.01,"Reconciled","Exception"))</x:f>
      </x:c>
      <x:c r="L196" s="5" t="n"/>
    </x:row>
    <x:row r="197">
      <x:c r="C197" s="4" t="n"/>
      <x:c r="D197" s="4" t="n"/>
      <x:c r="E197" s="4" t="str">
        <x:f>IF(OR(C197="",D197=""),"",D197-C197)</x:f>
      </x:c>
      <x:c r="F197" t="str">
        <x:f>IF(A197="","",IF(ABS(IF(E197="",0,E197))&lt;0.01,"Reconciled","Exception"))</x:f>
      </x:c>
      <x:c r="L197" s="5" t="n"/>
    </x:row>
    <x:row r="198">
      <x:c r="C198" s="4" t="n"/>
      <x:c r="D198" s="4" t="n"/>
      <x:c r="E198" s="4" t="str">
        <x:f>IF(OR(C198="",D198=""),"",D198-C198)</x:f>
      </x:c>
      <x:c r="F198" t="str">
        <x:f>IF(A198="","",IF(ABS(IF(E198="",0,E198))&lt;0.01,"Reconciled","Exception"))</x:f>
      </x:c>
      <x:c r="L198" s="5" t="n"/>
    </x:row>
    <x:row r="199">
      <x:c r="C199" s="4" t="n"/>
      <x:c r="D199" s="4" t="n"/>
      <x:c r="E199" s="4" t="str">
        <x:f>IF(OR(C199="",D199=""),"",D199-C199)</x:f>
      </x:c>
      <x:c r="F199" t="str">
        <x:f>IF(A199="","",IF(ABS(IF(E199="",0,E199))&lt;0.01,"Reconciled","Exception"))</x:f>
      </x:c>
      <x:c r="L199" s="5" t="n"/>
    </x:row>
    <x:row r="200">
      <x:c r="C200" s="4" t="n"/>
      <x:c r="D200" s="4" t="n"/>
      <x:c r="E200" s="4" t="str">
        <x:f>IF(OR(C200="",D200=""),"",D200-C200)</x:f>
      </x:c>
      <x:c r="F200" t="str">
        <x:f>IF(A200="","",IF(ABS(IF(E200="",0,E200))&lt;0.01,"Reconciled","Exception"))</x:f>
      </x:c>
      <x:c r="L200" s="5" t="n"/>
    </x:row>
    <x:row r="201">
      <x:c r="C201" s="4" t="n"/>
      <x:c r="D201" s="4" t="n"/>
      <x:c r="E201" s="4" t="str">
        <x:f>IF(OR(C201="",D201=""),"",D201-C201)</x:f>
      </x:c>
      <x:c r="F201" t="str">
        <x:f>IF(A201="","",IF(ABS(IF(E201="",0,E201))&lt;0.01,"Reconciled","Exception"))</x:f>
      </x:c>
      <x:c r="L201" s="5" t="n"/>
    </x:row>
    <x:row r="202">
      <x:c r="C202" s="4" t="n"/>
      <x:c r="D202" s="4" t="n"/>
      <x:c r="E202" s="4" t="str">
        <x:f>IF(OR(C202="",D202=""),"",D202-C202)</x:f>
      </x:c>
      <x:c r="F202" t="str">
        <x:f>IF(A202="","",IF(ABS(IF(E202="",0,E202))&lt;0.01,"Reconciled","Exception"))</x:f>
      </x:c>
      <x:c r="L202" s="5" t="n"/>
    </x:row>
    <x:row r="203">
      <x:c r="C203" s="4" t="n"/>
      <x:c r="D203" s="4" t="n"/>
      <x:c r="E203" s="4" t="str">
        <x:f>IF(OR(C203="",D203=""),"",D203-C203)</x:f>
      </x:c>
      <x:c r="F203" t="str">
        <x:f>IF(A203="","",IF(ABS(IF(E203="",0,E203))&lt;0.01,"Reconciled","Exception"))</x:f>
      </x:c>
      <x:c r="L203" s="5" t="n"/>
    </x:row>
    <x:row r="204">
      <x:c r="C204" s="4" t="n"/>
      <x:c r="D204" s="4" t="n"/>
      <x:c r="E204" s="4" t="str">
        <x:f>IF(OR(C204="",D204=""),"",D204-C204)</x:f>
      </x:c>
      <x:c r="F204" t="str">
        <x:f>IF(A204="","",IF(ABS(IF(E204="",0,E204))&lt;0.01,"Reconciled","Exception"))</x:f>
      </x:c>
      <x:c r="L204" s="5" t="n"/>
    </x:row>
  </x:sheetData>
  <x:mergeCells>
    <x:mergeCell ref="A2:M2"/>
    <x:mergeCell ref="A1:M1"/>
    <x:mergeCell ref="A3:M3"/>
  </x:mergeCells>
  <x:pageMargins left="0.7" right="0.7" top="0.75" bottom="0.75" header="0.3" footer="0.3"/>
  <x:tableParts count="1">
    <x:tablePart xmlns:r="http://schemas.openxmlformats.org/officeDocument/2006/relationships" r:id="Rb48e7abf205c4895"/>
  </x:tableParts>
</x:worksheet>
</file>

<file path=xl/worksheets/sheet23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2" customWidth="1"/>
    <x:col min="2" max="2" width="34" hidden="0" customWidth="1"/>
    <x:col min="3" max="3" width="12" customWidth="1"/>
    <x:col min="4" max="4" width="12" customWidth="1"/>
    <x:col min="5" max="5" width="12" customWidth="1"/>
    <x:col min="6" max="6" width="12" customWidth="1"/>
    <x:col min="7" max="7" width="18" customWidth="1"/>
    <x:col min="8" max="8" width="19" customWidth="1"/>
    <x:col min="9" max="9" width="17" customWidth="1"/>
    <x:col min="10" max="10" width="12" customWidth="1"/>
    <x:col min="11" max="11" width="14" customWidth="1"/>
    <x:col min="12" max="12" width="12" customWidth="1"/>
    <x:col min="13" max="13" width="12" customWidth="1"/>
  </x:cols>
  <x:sheetData>
    <x:row r="1" ht="28" customHeight="1">
      <x:c r="A1" s="1" t="inlineStr">
        <x:is>
          <x:t xml:space="preserve">MONTH-END CLOSE CONTROL</x:t>
        </x:is>
      </x:c>
    </x:row>
    <x:row r="2" ht="30" customHeight="1">
      <x:c r="A2" s="2" t="inlineStr">
        <x:is>
          <x:t xml:space="preserve">End-to-end close checklist. Complete only after supporting reconciliations and exceptions are resolved.</x:t>
        </x:is>
      </x:c>
    </x:row>
    <x:row r="3" ht="22" customHeight="1">
      <x:c r="A3" s="15" t="str">
        <x:v>FICTIONAL TRAINING DATA | Northstar Home Essentials LLC (Fictional Training Company) | Jan-Mar 2026 | Prepared by Lourivel Lorejo</x:v>
      </x:c>
      <x:c r="B3" s="15" t="str">
        <x:v>FICTIONAL TRAINING DATA | Northstar Home Essentials LLC (Fictional Training Company) | Jan-Mar 2026 | Prepared by Lourivel Lorejo</x:v>
      </x:c>
      <x:c r="C3" s="15" t="str">
        <x:v>FICTIONAL TRAINING DATA | Northstar Home Essentials LLC (Fictional Training Company) | Jan-Mar 2026 | Prepared by Lourivel Lorejo</x:v>
      </x:c>
      <x:c r="D3" s="15" t="str">
        <x:v>FICTIONAL TRAINING DATA | Northstar Home Essentials LLC (Fictional Training Company) | Jan-Mar 2026 | Prepared by Lourivel Lorejo</x:v>
      </x:c>
      <x:c r="E3" s="15" t="str">
        <x:v>FICTIONAL TRAINING DATA | Northstar Home Essentials LLC (Fictional Training Company) | Jan-Mar 2026 | Prepared by Lourivel Lorejo</x:v>
      </x:c>
      <x:c r="F3" s="15" t="str">
        <x:v>FICTIONAL TRAINING DATA | Northstar Home Essentials LLC (Fictional Training Company) | Jan-Mar 2026 | Prepared by Lourivel Lorejo</x:v>
      </x:c>
      <x:c r="G3" s="15" t="str">
        <x:v>FICTIONAL TRAINING DATA | Northstar Home Essentials LLC (Fictional Training Company) | Jan-Mar 2026 | Prepared by Lourivel Lorejo</x:v>
      </x:c>
      <x:c r="H3" s="15" t="str">
        <x:v>FICTIONAL TRAINING DATA | Northstar Home Essentials LLC (Fictional Training Company) | Jan-Mar 2026 | Prepared by Lourivel Lorejo</x:v>
      </x:c>
      <x:c r="I3" s="15" t="str">
        <x:v>FICTIONAL TRAINING DATA | Northstar Home Essentials LLC (Fictional Training Company) | Jan-Mar 2026 | Prepared by Lourivel Lorejo</x:v>
      </x:c>
      <x:c r="J3" s="15" t="str">
        <x:v>FICTIONAL TRAINING DATA | Northstar Home Essentials LLC (Fictional Training Company) | Jan-Mar 2026 | Prepared by Lourivel Lorejo</x:v>
      </x:c>
      <x:c r="K3" s="15" t="str">
        <x:v>FICTIONAL TRAINING DATA | Northstar Home Essentials LLC (Fictional Training Company) | Jan-Mar 2026 | Prepared by Lourivel Lorejo</x:v>
      </x:c>
      <x:c r="L3" s="15" t="str">
        <x:v>FICTIONAL TRAINING DATA | Northstar Home Essentials LLC (Fictional Training Company) | Jan-Mar 2026 | Prepared by Lourivel Lorejo</x:v>
      </x:c>
      <x:c r="M3" s="15" t="str">
        <x:v>FICTIONAL TRAINING DATA | Northstar Home Essentials LLC (Fictional Training Company) | Jan-Mar 2026 | Prepared by Lourivel Lorejo</x:v>
      </x:c>
    </x:row>
    <x:row r="4" ht="30" customHeight="1">
      <x:c r="A4" s="3" t="inlineStr">
        <x:is>
          <x:t xml:space="preserve">Area</x:t>
        </x:is>
      </x:c>
      <x:c r="B4" s="3" t="inlineStr">
        <x:is>
          <x:t xml:space="preserve">Close Task</x:t>
        </x:is>
      </x:c>
      <x:c r="C4" s="3" t="inlineStr">
        <x:is>
          <x:t xml:space="preserve">Period</x:t>
        </x:is>
      </x:c>
      <x:c r="D4" s="3" t="inlineStr">
        <x:is>
          <x:t xml:space="preserve">Due Date</x:t>
        </x:is>
      </x:c>
      <x:c r="E4" s="3" t="inlineStr">
        <x:is>
          <x:t xml:space="preserve">Owner</x:t>
        </x:is>
      </x:c>
      <x:c r="F4" s="3" t="inlineStr">
        <x:is>
          <x:t xml:space="preserve">Status</x:t>
        </x:is>
      </x:c>
      <x:c r="G4" s="3" t="inlineStr">
        <x:is>
          <x:t xml:space="preserve">Exception Count</x:t>
        </x:is>
      </x:c>
      <x:c r="H4" s="3" t="inlineStr">
        <x:is>
          <x:t xml:space="preserve">Supporting Sheet</x:t>
        </x:is>
      </x:c>
      <x:c r="I4" s="3" t="inlineStr">
        <x:is>
          <x:t xml:space="preserve">Completed Date</x:t>
        </x:is>
      </x:c>
      <x:c r="J4" s="3" t="inlineStr">
        <x:is>
          <x:t xml:space="preserve">Reviewer</x:t>
        </x:is>
      </x:c>
      <x:c r="K4" s="3" t="inlineStr">
        <x:is>
          <x:t xml:space="preserve">Review Date</x:t>
        </x:is>
      </x:c>
      <x:c r="L4" s="3" t="inlineStr">
        <x:is>
          <x:t xml:space="preserve">Sign-off</x:t>
        </x:is>
      </x:c>
      <x:c r="M4" s="3" t="inlineStr">
        <x:is>
          <x:t xml:space="preserve">Notes</x:t>
        </x:is>
      </x:c>
    </x:row>
    <x:row r="5">
      <x:c r="A5" t="inlineStr">
        <x:is>
          <x:t xml:space="preserve">AR</x:t>
        </x:is>
      </x:c>
      <x:c r="B5" t="inlineStr">
        <x:is>
          <x:t xml:space="preserve">Tie invoice register and AR ledger</x:t>
        </x:is>
      </x:c>
      <x:c r="C5" t="str">
        <x:v>Mar 2026</x:v>
      </x:c>
      <x:c r="D5" s="5" t="n">
        <x:v>46119</x:v>
      </x:c>
      <x:c r="E5" t="str">
        <x:v>Lourivel Lorejo</x:v>
      </x:c>
      <x:c r="F5" t="str">
        <x:v>Completed</x:v>
      </x:c>
      <x:c r="G5" t="n">
        <x:v>0</x:v>
      </x:c>
      <x:c r="H5" t="inlineStr">
        <x:is>
          <x:t xml:space="preserve">AR Ledger</x:t>
        </x:is>
      </x:c>
      <x:c r="I5" s="5" t="n">
        <x:v>46117</x:v>
      </x:c>
      <x:c r="J5" t="str">
        <x:v>Portfolio Review</x:v>
      </x:c>
      <x:c r="K5" s="5" t="n">
        <x:v>46118</x:v>
      </x:c>
      <x:c r="L5" t="str">
        <x:v>Yes</x:v>
      </x:c>
      <x:c r="M5" t="str">
        <x:v>Control completed; supporting schedule reviewed.</x:v>
      </x:c>
    </x:row>
    <x:row r="6">
      <x:c r="A6" t="inlineStr">
        <x:is>
          <x:t xml:space="preserve">AR</x:t>
        </x:is>
      </x:c>
      <x:c r="B6" t="inlineStr">
        <x:is>
          <x:t xml:space="preserve">Review aging and collection exceptions</x:t>
        </x:is>
      </x:c>
      <x:c r="C6" t="str">
        <x:v>Mar 2026</x:v>
      </x:c>
      <x:c r="D6" s="5" t="n">
        <x:v>46119</x:v>
      </x:c>
      <x:c r="E6" t="str">
        <x:v>Lourivel Lorejo</x:v>
      </x:c>
      <x:c r="F6" t="str">
        <x:v>Completed</x:v>
      </x:c>
      <x:c r="G6" t="n">
        <x:v>0</x:v>
      </x:c>
      <x:c r="H6" t="inlineStr">
        <x:is>
          <x:t xml:space="preserve">AR Aging</x:t>
        </x:is>
      </x:c>
      <x:c r="I6" s="5" t="n">
        <x:v>46117</x:v>
      </x:c>
      <x:c r="J6" t="str">
        <x:v>Portfolio Review</x:v>
      </x:c>
      <x:c r="K6" s="5" t="n">
        <x:v>46118</x:v>
      </x:c>
      <x:c r="L6" t="str">
        <x:v>Yes</x:v>
      </x:c>
      <x:c r="M6" t="str">
        <x:v>Control completed; supporting schedule reviewed.</x:v>
      </x:c>
    </x:row>
    <x:row r="7">
      <x:c r="A7" t="inlineStr">
        <x:is>
          <x:t xml:space="preserve">AP</x:t>
        </x:is>
      </x:c>
      <x:c r="B7" t="inlineStr">
        <x:is>
          <x:t xml:space="preserve">Tie vendor bills and AP ledger</x:t>
        </x:is>
      </x:c>
      <x:c r="C7" t="str">
        <x:v>Mar 2026</x:v>
      </x:c>
      <x:c r="D7" s="5" t="n">
        <x:v>46119</x:v>
      </x:c>
      <x:c r="E7" t="str">
        <x:v>Lourivel Lorejo</x:v>
      </x:c>
      <x:c r="F7" t="str">
        <x:v>Completed</x:v>
      </x:c>
      <x:c r="G7" t="n">
        <x:v>0</x:v>
      </x:c>
      <x:c r="H7" t="inlineStr">
        <x:is>
          <x:t xml:space="preserve">AP Ledger</x:t>
        </x:is>
      </x:c>
      <x:c r="I7" s="5" t="n">
        <x:v>46117</x:v>
      </x:c>
      <x:c r="J7" t="str">
        <x:v>Portfolio Review</x:v>
      </x:c>
      <x:c r="K7" s="5" t="n">
        <x:v>46118</x:v>
      </x:c>
      <x:c r="L7" t="str">
        <x:v>Yes</x:v>
      </x:c>
      <x:c r="M7" t="str">
        <x:v>Control completed; supporting schedule reviewed.</x:v>
      </x:c>
    </x:row>
    <x:row r="8">
      <x:c r="A8" t="inlineStr">
        <x:is>
          <x:t xml:space="preserve">AP</x:t>
        </x:is>
      </x:c>
      <x:c r="B8" t="inlineStr">
        <x:is>
          <x:t xml:space="preserve">Review overdue/due-soon payments</x:t>
        </x:is>
      </x:c>
      <x:c r="C8" t="str">
        <x:v>Mar 2026</x:v>
      </x:c>
      <x:c r="D8" s="5" t="n">
        <x:v>46119</x:v>
      </x:c>
      <x:c r="E8" t="str">
        <x:v>Lourivel Lorejo</x:v>
      </x:c>
      <x:c r="F8" t="str">
        <x:v>Completed</x:v>
      </x:c>
      <x:c r="G8" t="n">
        <x:v>0</x:v>
      </x:c>
      <x:c r="H8" t="inlineStr">
        <x:is>
          <x:t xml:space="preserve">AP Due Follow-up</x:t>
        </x:is>
      </x:c>
      <x:c r="I8" s="5" t="n">
        <x:v>46117</x:v>
      </x:c>
      <x:c r="J8" t="str">
        <x:v>Portfolio Review</x:v>
      </x:c>
      <x:c r="K8" s="5" t="n">
        <x:v>46118</x:v>
      </x:c>
      <x:c r="L8" t="str">
        <x:v>Yes</x:v>
      </x:c>
      <x:c r="M8" t="str">
        <x:v>Control completed; supporting schedule reviewed.</x:v>
      </x:c>
    </x:row>
    <x:row r="9">
      <x:c r="A9" t="inlineStr">
        <x:is>
          <x:t xml:space="preserve">Expenses</x:t>
        </x:is>
      </x:c>
      <x:c r="B9" t="inlineStr">
        <x:is>
          <x:t xml:space="preserve">Clear document/coding/policy exceptions</x:t>
        </x:is>
      </x:c>
      <x:c r="C9" t="str">
        <x:v>Mar 2026</x:v>
      </x:c>
      <x:c r="D9" s="5" t="n">
        <x:v>46119</x:v>
      </x:c>
      <x:c r="E9" t="str">
        <x:v>Lourivel Lorejo</x:v>
      </x:c>
      <x:c r="F9" t="str">
        <x:v>Completed</x:v>
      </x:c>
      <x:c r="G9" t="n">
        <x:v>0</x:v>
      </x:c>
      <x:c r="H9" t="inlineStr">
        <x:is>
          <x:t xml:space="preserve">Expense Review</x:t>
        </x:is>
      </x:c>
      <x:c r="I9" s="5" t="n">
        <x:v>46117</x:v>
      </x:c>
      <x:c r="J9" t="str">
        <x:v>Portfolio Review</x:v>
      </x:c>
      <x:c r="K9" s="5" t="n">
        <x:v>46118</x:v>
      </x:c>
      <x:c r="L9" t="str">
        <x:v>Yes</x:v>
      </x:c>
      <x:c r="M9" t="str">
        <x:v>Control completed; supporting schedule reviewed.</x:v>
      </x:c>
    </x:row>
    <x:row r="10">
      <x:c r="A10" t="inlineStr">
        <x:is>
          <x:t xml:space="preserve">Payroll</x:t>
        </x:is>
      </x:c>
      <x:c r="B10" t="inlineStr">
        <x:is>
          <x:t xml:space="preserve">Reconcile register, JE, GL and bank</x:t>
        </x:is>
      </x:c>
      <x:c r="C10" t="str">
        <x:v>Mar 2026</x:v>
      </x:c>
      <x:c r="D10" s="5" t="n">
        <x:v>46119</x:v>
      </x:c>
      <x:c r="E10" t="str">
        <x:v>Lourivel Lorejo</x:v>
      </x:c>
      <x:c r="F10" t="str">
        <x:v>Completed</x:v>
      </x:c>
      <x:c r="G10" t="n">
        <x:v>0</x:v>
      </x:c>
      <x:c r="H10" t="inlineStr">
        <x:is>
          <x:t xml:space="preserve">Payroll Reconciliation</x:t>
        </x:is>
      </x:c>
      <x:c r="I10" s="5" t="n">
        <x:v>46117</x:v>
      </x:c>
      <x:c r="J10" t="str">
        <x:v>Portfolio Review</x:v>
      </x:c>
      <x:c r="K10" s="5" t="n">
        <x:v>46118</x:v>
      </x:c>
      <x:c r="L10" t="str">
        <x:v>Yes</x:v>
      </x:c>
      <x:c r="M10" t="str">
        <x:v>Control completed; supporting schedule reviewed.</x:v>
      </x:c>
    </x:row>
    <x:row r="11">
      <x:c r="A11" t="inlineStr">
        <x:is>
          <x:t xml:space="preserve">Bank</x:t>
        </x:is>
      </x:c>
      <x:c r="B11" t="inlineStr">
        <x:is>
          <x:t xml:space="preserve">Complete transaction matching</x:t>
        </x:is>
      </x:c>
      <x:c r="C11" t="str">
        <x:v>Mar 2026</x:v>
      </x:c>
      <x:c r="D11" s="5" t="n">
        <x:v>46119</x:v>
      </x:c>
      <x:c r="E11" t="str">
        <x:v>Lourivel Lorejo</x:v>
      </x:c>
      <x:c r="F11" t="str">
        <x:v>Completed</x:v>
      </x:c>
      <x:c r="G11" t="n">
        <x:v>0</x:v>
      </x:c>
      <x:c r="H11" t="inlineStr">
        <x:is>
          <x:t xml:space="preserve">Bank Matching</x:t>
        </x:is>
      </x:c>
      <x:c r="I11" s="5" t="n">
        <x:v>46117</x:v>
      </x:c>
      <x:c r="J11" t="str">
        <x:v>Portfolio Review</x:v>
      </x:c>
      <x:c r="K11" s="5" t="n">
        <x:v>46118</x:v>
      </x:c>
      <x:c r="L11" t="str">
        <x:v>Yes</x:v>
      </x:c>
      <x:c r="M11" t="str">
        <x:v>Control completed; supporting schedule reviewed.</x:v>
      </x:c>
    </x:row>
    <x:row r="12">
      <x:c r="A12" t="inlineStr">
        <x:is>
          <x:t xml:space="preserve">Bank</x:t>
        </x:is>
      </x:c>
      <x:c r="B12" t="inlineStr">
        <x:is>
          <x:t xml:space="preserve">Complete bank reconciliation</x:t>
        </x:is>
      </x:c>
      <x:c r="C12" t="str">
        <x:v>Mar 2026</x:v>
      </x:c>
      <x:c r="D12" s="5" t="n">
        <x:v>46119</x:v>
      </x:c>
      <x:c r="E12" t="str">
        <x:v>Lourivel Lorejo</x:v>
      </x:c>
      <x:c r="F12" t="str">
        <x:v>Completed</x:v>
      </x:c>
      <x:c r="G12" t="n">
        <x:v>0</x:v>
      </x:c>
      <x:c r="H12" t="inlineStr">
        <x:is>
          <x:t xml:space="preserve">Bank Reconciliation</x:t>
        </x:is>
      </x:c>
      <x:c r="I12" s="5" t="n">
        <x:v>46117</x:v>
      </x:c>
      <x:c r="J12" t="str">
        <x:v>Portfolio Review</x:v>
      </x:c>
      <x:c r="K12" s="5" t="n">
        <x:v>46118</x:v>
      </x:c>
      <x:c r="L12" t="str">
        <x:v>Yes</x:v>
      </x:c>
      <x:c r="M12" t="str">
        <x:v>Control completed; supporting schedule reviewed.</x:v>
      </x:c>
    </x:row>
    <x:row r="13">
      <x:c r="A13" t="inlineStr">
        <x:is>
          <x:t xml:space="preserve">GL</x:t>
        </x:is>
      </x:c>
      <x:c r="B13" t="inlineStr">
        <x:is>
          <x:t xml:space="preserve">Complete control-account reconciliations</x:t>
        </x:is>
      </x:c>
      <x:c r="C13" t="str">
        <x:v>Mar 2026</x:v>
      </x:c>
      <x:c r="D13" s="5" t="n">
        <x:v>46119</x:v>
      </x:c>
      <x:c r="E13" t="str">
        <x:v>Lourivel Lorejo</x:v>
      </x:c>
      <x:c r="F13" t="str">
        <x:v>Completed</x:v>
      </x:c>
      <x:c r="G13" t="n">
        <x:v>0</x:v>
      </x:c>
      <x:c r="H13" t="inlineStr">
        <x:is>
          <x:t xml:space="preserve">GL Reconciliation</x:t>
        </x:is>
      </x:c>
      <x:c r="I13" s="5" t="n">
        <x:v>46117</x:v>
      </x:c>
      <x:c r="J13" t="str">
        <x:v>Portfolio Review</x:v>
      </x:c>
      <x:c r="K13" s="5" t="n">
        <x:v>46118</x:v>
      </x:c>
      <x:c r="L13" t="str">
        <x:v>Yes</x:v>
      </x:c>
      <x:c r="M13" t="str">
        <x:v>Control completed; supporting schedule reviewed.</x:v>
      </x:c>
    </x:row>
    <x:row r="14">
      <x:c r="A14" t="inlineStr">
        <x:is>
          <x:t xml:space="preserve">JE</x:t>
        </x:is>
      </x:c>
      <x:c r="B14" t="inlineStr">
        <x:is>
          <x:t xml:space="preserve">Review, approve and post month-end JEs</x:t>
        </x:is>
      </x:c>
      <x:c r="C14" t="str">
        <x:v>Mar 2026</x:v>
      </x:c>
      <x:c r="D14" s="5" t="n">
        <x:v>46119</x:v>
      </x:c>
      <x:c r="E14" t="str">
        <x:v>Lourivel Lorejo</x:v>
      </x:c>
      <x:c r="F14" t="str">
        <x:v>Completed</x:v>
      </x:c>
      <x:c r="G14" t="n">
        <x:v>0</x:v>
      </x:c>
      <x:c r="H14" t="inlineStr">
        <x:is>
          <x:t xml:space="preserve">Journal Entry Control</x:t>
        </x:is>
      </x:c>
      <x:c r="I14" s="5" t="n">
        <x:v>46117</x:v>
      </x:c>
      <x:c r="J14" t="str">
        <x:v>Portfolio Review</x:v>
      </x:c>
      <x:c r="K14" s="5" t="n">
        <x:v>46118</x:v>
      </x:c>
      <x:c r="L14" t="str">
        <x:v>Yes</x:v>
      </x:c>
      <x:c r="M14" t="str">
        <x:v>Control completed; supporting schedule reviewed.</x:v>
      </x:c>
    </x:row>
    <x:row r="15">
      <x:c r="D15" s="5" t="n"/>
      <x:c r="I15" s="5" t="n"/>
      <x:c r="K15" s="5" t="n"/>
    </x:row>
    <x:row r="16">
      <x:c r="D16" s="5" t="n"/>
      <x:c r="I16" s="5" t="n"/>
      <x:c r="K16" s="5" t="n"/>
    </x:row>
    <x:row r="17">
      <x:c r="D17" s="5" t="n"/>
      <x:c r="I17" s="5" t="n"/>
      <x:c r="K17" s="5" t="n"/>
    </x:row>
    <x:row r="18">
      <x:c r="D18" s="5" t="n"/>
      <x:c r="I18" s="5" t="n"/>
      <x:c r="K18" s="5" t="n"/>
    </x:row>
    <x:row r="19">
      <x:c r="D19" s="5" t="n"/>
      <x:c r="I19" s="5" t="n"/>
      <x:c r="K19" s="5" t="n"/>
    </x:row>
    <x:row r="20">
      <x:c r="D20" s="5" t="n"/>
      <x:c r="I20" s="5" t="n"/>
      <x:c r="K20" s="5" t="n"/>
    </x:row>
    <x:row r="21">
      <x:c r="D21" s="5" t="n"/>
      <x:c r="I21" s="5" t="n"/>
      <x:c r="K21" s="5" t="n"/>
    </x:row>
    <x:row r="22">
      <x:c r="D22" s="5" t="n"/>
      <x:c r="I22" s="5" t="n"/>
      <x:c r="K22" s="5" t="n"/>
    </x:row>
    <x:row r="23">
      <x:c r="D23" s="5" t="n"/>
      <x:c r="I23" s="5" t="n"/>
      <x:c r="K23" s="5" t="n"/>
    </x:row>
    <x:row r="24">
      <x:c r="D24" s="5" t="n"/>
      <x:c r="I24" s="5" t="n"/>
      <x:c r="K24" s="5" t="n"/>
    </x:row>
    <x:row r="25">
      <x:c r="D25" s="5" t="n"/>
      <x:c r="I25" s="5" t="n"/>
      <x:c r="K25" s="5" t="n"/>
    </x:row>
    <x:row r="26">
      <x:c r="D26" s="5" t="n"/>
      <x:c r="I26" s="5" t="n"/>
      <x:c r="K26" s="5" t="n"/>
    </x:row>
    <x:row r="27">
      <x:c r="D27" s="5" t="n"/>
      <x:c r="I27" s="5" t="n"/>
      <x:c r="K27" s="5" t="n"/>
    </x:row>
    <x:row r="28">
      <x:c r="D28" s="5" t="n"/>
      <x:c r="I28" s="5" t="n"/>
      <x:c r="K28" s="5" t="n"/>
    </x:row>
    <x:row r="29">
      <x:c r="D29" s="5" t="n"/>
      <x:c r="I29" s="5" t="n"/>
      <x:c r="K29" s="5" t="n"/>
    </x:row>
    <x:row r="30">
      <x:c r="D30" s="5" t="n"/>
      <x:c r="I30" s="5" t="n"/>
      <x:c r="K30" s="5" t="n"/>
    </x:row>
    <x:row r="31">
      <x:c r="D31" s="5" t="n"/>
      <x:c r="I31" s="5" t="n"/>
      <x:c r="K31" s="5" t="n"/>
    </x:row>
    <x:row r="32">
      <x:c r="D32" s="5" t="n"/>
      <x:c r="I32" s="5" t="n"/>
      <x:c r="K32" s="5" t="n"/>
    </x:row>
    <x:row r="33">
      <x:c r="D33" s="5" t="n"/>
      <x:c r="I33" s="5" t="n"/>
      <x:c r="K33" s="5" t="n"/>
    </x:row>
    <x:row r="34">
      <x:c r="D34" s="5" t="n"/>
      <x:c r="I34" s="5" t="n"/>
      <x:c r="K34" s="5" t="n"/>
    </x:row>
    <x:row r="35">
      <x:c r="D35" s="5" t="n"/>
      <x:c r="I35" s="5" t="n"/>
      <x:c r="K35" s="5" t="n"/>
    </x:row>
    <x:row r="36">
      <x:c r="D36" s="5" t="n"/>
      <x:c r="I36" s="5" t="n"/>
      <x:c r="K36" s="5" t="n"/>
    </x:row>
    <x:row r="37">
      <x:c r="D37" s="5" t="n"/>
      <x:c r="I37" s="5" t="n"/>
      <x:c r="K37" s="5" t="n"/>
    </x:row>
    <x:row r="38">
      <x:c r="D38" s="5" t="n"/>
      <x:c r="I38" s="5" t="n"/>
      <x:c r="K38" s="5" t="n"/>
    </x:row>
    <x:row r="39">
      <x:c r="D39" s="5" t="n"/>
      <x:c r="I39" s="5" t="n"/>
      <x:c r="K39" s="5" t="n"/>
    </x:row>
    <x:row r="40">
      <x:c r="D40" s="5" t="n"/>
      <x:c r="I40" s="5" t="n"/>
      <x:c r="K40" s="5" t="n"/>
    </x:row>
    <x:row r="41">
      <x:c r="D41" s="5" t="n"/>
      <x:c r="I41" s="5" t="n"/>
      <x:c r="K41" s="5" t="n"/>
    </x:row>
    <x:row r="42">
      <x:c r="D42" s="5" t="n"/>
      <x:c r="I42" s="5" t="n"/>
      <x:c r="K42" s="5" t="n"/>
    </x:row>
    <x:row r="43">
      <x:c r="D43" s="5" t="n"/>
      <x:c r="I43" s="5" t="n"/>
      <x:c r="K43" s="5" t="n"/>
    </x:row>
    <x:row r="44">
      <x:c r="D44" s="5" t="n"/>
      <x:c r="I44" s="5" t="n"/>
      <x:c r="K44" s="5" t="n"/>
    </x:row>
    <x:row r="45">
      <x:c r="D45" s="5" t="n"/>
      <x:c r="I45" s="5" t="n"/>
      <x:c r="K45" s="5" t="n"/>
    </x:row>
    <x:row r="46">
      <x:c r="D46" s="5" t="n"/>
      <x:c r="I46" s="5" t="n"/>
      <x:c r="K46" s="5" t="n"/>
    </x:row>
    <x:row r="47">
      <x:c r="D47" s="5" t="n"/>
      <x:c r="I47" s="5" t="n"/>
      <x:c r="K47" s="5" t="n"/>
    </x:row>
    <x:row r="48">
      <x:c r="D48" s="5" t="n"/>
      <x:c r="I48" s="5" t="n"/>
      <x:c r="K48" s="5" t="n"/>
    </x:row>
    <x:row r="49">
      <x:c r="D49" s="5" t="n"/>
      <x:c r="I49" s="5" t="n"/>
      <x:c r="K49" s="5" t="n"/>
    </x:row>
    <x:row r="50">
      <x:c r="D50" s="5" t="n"/>
      <x:c r="I50" s="5" t="n"/>
      <x:c r="K50" s="5" t="n"/>
    </x:row>
    <x:row r="51">
      <x:c r="D51" s="5" t="n"/>
      <x:c r="I51" s="5" t="n"/>
      <x:c r="K51" s="5" t="n"/>
    </x:row>
    <x:row r="52">
      <x:c r="D52" s="5" t="n"/>
      <x:c r="I52" s="5" t="n"/>
      <x:c r="K52" s="5" t="n"/>
    </x:row>
    <x:row r="53">
      <x:c r="D53" s="5" t="n"/>
      <x:c r="I53" s="5" t="n"/>
      <x:c r="K53" s="5" t="n"/>
    </x:row>
    <x:row r="54">
      <x:c r="D54" s="5" t="n"/>
      <x:c r="I54" s="5" t="n"/>
      <x:c r="K54" s="5" t="n"/>
    </x:row>
    <x:row r="55">
      <x:c r="D55" s="5" t="n"/>
      <x:c r="I55" s="5" t="n"/>
      <x:c r="K55" s="5" t="n"/>
    </x:row>
    <x:row r="56">
      <x:c r="D56" s="5" t="n"/>
      <x:c r="I56" s="5" t="n"/>
      <x:c r="K56" s="5" t="n"/>
    </x:row>
    <x:row r="57">
      <x:c r="D57" s="5" t="n"/>
      <x:c r="I57" s="5" t="n"/>
      <x:c r="K57" s="5" t="n"/>
    </x:row>
    <x:row r="58">
      <x:c r="D58" s="5" t="n"/>
      <x:c r="I58" s="5" t="n"/>
      <x:c r="K58" s="5" t="n"/>
    </x:row>
    <x:row r="59">
      <x:c r="D59" s="5" t="n"/>
      <x:c r="I59" s="5" t="n"/>
      <x:c r="K59" s="5" t="n"/>
    </x:row>
    <x:row r="60">
      <x:c r="D60" s="5" t="n"/>
      <x:c r="I60" s="5" t="n"/>
      <x:c r="K60" s="5" t="n"/>
    </x:row>
    <x:row r="61">
      <x:c r="D61" s="5" t="n"/>
      <x:c r="I61" s="5" t="n"/>
      <x:c r="K61" s="5" t="n"/>
    </x:row>
    <x:row r="62">
      <x:c r="D62" s="5" t="n"/>
      <x:c r="I62" s="5" t="n"/>
      <x:c r="K62" s="5" t="n"/>
    </x:row>
    <x:row r="63">
      <x:c r="D63" s="5" t="n"/>
      <x:c r="I63" s="5" t="n"/>
      <x:c r="K63" s="5" t="n"/>
    </x:row>
    <x:row r="64">
      <x:c r="D64" s="5" t="n"/>
      <x:c r="I64" s="5" t="n"/>
      <x:c r="K64" s="5" t="n"/>
    </x:row>
    <x:row r="65">
      <x:c r="D65" s="5" t="n"/>
      <x:c r="I65" s="5" t="n"/>
      <x:c r="K65" s="5" t="n"/>
    </x:row>
    <x:row r="66">
      <x:c r="D66" s="5" t="n"/>
      <x:c r="I66" s="5" t="n"/>
      <x:c r="K66" s="5" t="n"/>
    </x:row>
    <x:row r="67">
      <x:c r="D67" s="5" t="n"/>
      <x:c r="I67" s="5" t="n"/>
      <x:c r="K67" s="5" t="n"/>
    </x:row>
    <x:row r="68">
      <x:c r="D68" s="5" t="n"/>
      <x:c r="I68" s="5" t="n"/>
      <x:c r="K68" s="5" t="n"/>
    </x:row>
    <x:row r="69">
      <x:c r="D69" s="5" t="n"/>
      <x:c r="I69" s="5" t="n"/>
      <x:c r="K69" s="5" t="n"/>
    </x:row>
    <x:row r="70">
      <x:c r="D70" s="5" t="n"/>
      <x:c r="I70" s="5" t="n"/>
      <x:c r="K70" s="5" t="n"/>
    </x:row>
    <x:row r="71">
      <x:c r="D71" s="5" t="n"/>
      <x:c r="I71" s="5" t="n"/>
      <x:c r="K71" s="5" t="n"/>
    </x:row>
    <x:row r="72">
      <x:c r="D72" s="5" t="n"/>
      <x:c r="I72" s="5" t="n"/>
      <x:c r="K72" s="5" t="n"/>
    </x:row>
    <x:row r="73">
      <x:c r="D73" s="5" t="n"/>
      <x:c r="I73" s="5" t="n"/>
      <x:c r="K73" s="5" t="n"/>
    </x:row>
    <x:row r="74">
      <x:c r="D74" s="5" t="n"/>
      <x:c r="I74" s="5" t="n"/>
      <x:c r="K74" s="5" t="n"/>
    </x:row>
    <x:row r="75">
      <x:c r="D75" s="5" t="n"/>
      <x:c r="I75" s="5" t="n"/>
      <x:c r="K75" s="5" t="n"/>
    </x:row>
    <x:row r="76">
      <x:c r="D76" s="5" t="n"/>
      <x:c r="I76" s="5" t="n"/>
      <x:c r="K76" s="5" t="n"/>
    </x:row>
    <x:row r="77">
      <x:c r="D77" s="5" t="n"/>
      <x:c r="I77" s="5" t="n"/>
      <x:c r="K77" s="5" t="n"/>
    </x:row>
    <x:row r="78">
      <x:c r="D78" s="5" t="n"/>
      <x:c r="I78" s="5" t="n"/>
      <x:c r="K78" s="5" t="n"/>
    </x:row>
    <x:row r="79">
      <x:c r="D79" s="5" t="n"/>
      <x:c r="I79" s="5" t="n"/>
      <x:c r="K79" s="5" t="n"/>
    </x:row>
    <x:row r="80">
      <x:c r="D80" s="5" t="n"/>
      <x:c r="I80" s="5" t="n"/>
      <x:c r="K80" s="5" t="n"/>
    </x:row>
    <x:row r="81">
      <x:c r="D81" s="5" t="n"/>
      <x:c r="I81" s="5" t="n"/>
      <x:c r="K81" s="5" t="n"/>
    </x:row>
    <x:row r="82">
      <x:c r="D82" s="5" t="n"/>
      <x:c r="I82" s="5" t="n"/>
      <x:c r="K82" s="5" t="n"/>
    </x:row>
    <x:row r="83">
      <x:c r="D83" s="5" t="n"/>
      <x:c r="I83" s="5" t="n"/>
      <x:c r="K83" s="5" t="n"/>
    </x:row>
    <x:row r="84">
      <x:c r="D84" s="5" t="n"/>
      <x:c r="I84" s="5" t="n"/>
      <x:c r="K84" s="5" t="n"/>
    </x:row>
    <x:row r="85">
      <x:c r="D85" s="5" t="n"/>
      <x:c r="I85" s="5" t="n"/>
      <x:c r="K85" s="5" t="n"/>
    </x:row>
    <x:row r="86">
      <x:c r="D86" s="5" t="n"/>
      <x:c r="I86" s="5" t="n"/>
      <x:c r="K86" s="5" t="n"/>
    </x:row>
    <x:row r="87">
      <x:c r="D87" s="5" t="n"/>
      <x:c r="I87" s="5" t="n"/>
      <x:c r="K87" s="5" t="n"/>
    </x:row>
    <x:row r="88">
      <x:c r="D88" s="5" t="n"/>
      <x:c r="I88" s="5" t="n"/>
      <x:c r="K88" s="5" t="n"/>
    </x:row>
    <x:row r="89">
      <x:c r="D89" s="5" t="n"/>
      <x:c r="I89" s="5" t="n"/>
      <x:c r="K89" s="5" t="n"/>
    </x:row>
    <x:row r="90">
      <x:c r="D90" s="5" t="n"/>
      <x:c r="I90" s="5" t="n"/>
      <x:c r="K90" s="5" t="n"/>
    </x:row>
    <x:row r="91">
      <x:c r="D91" s="5" t="n"/>
      <x:c r="I91" s="5" t="n"/>
      <x:c r="K91" s="5" t="n"/>
    </x:row>
    <x:row r="92">
      <x:c r="D92" s="5" t="n"/>
      <x:c r="I92" s="5" t="n"/>
      <x:c r="K92" s="5" t="n"/>
    </x:row>
    <x:row r="93">
      <x:c r="D93" s="5" t="n"/>
      <x:c r="I93" s="5" t="n"/>
      <x:c r="K93" s="5" t="n"/>
    </x:row>
    <x:row r="94">
      <x:c r="D94" s="5" t="n"/>
      <x:c r="I94" s="5" t="n"/>
      <x:c r="K94" s="5" t="n"/>
    </x:row>
    <x:row r="95">
      <x:c r="D95" s="5" t="n"/>
      <x:c r="I95" s="5" t="n"/>
      <x:c r="K95" s="5" t="n"/>
    </x:row>
    <x:row r="96">
      <x:c r="D96" s="5" t="n"/>
      <x:c r="I96" s="5" t="n"/>
      <x:c r="K96" s="5" t="n"/>
    </x:row>
    <x:row r="97">
      <x:c r="D97" s="5" t="n"/>
      <x:c r="I97" s="5" t="n"/>
      <x:c r="K97" s="5" t="n"/>
    </x:row>
    <x:row r="98">
      <x:c r="D98" s="5" t="n"/>
      <x:c r="I98" s="5" t="n"/>
      <x:c r="K98" s="5" t="n"/>
    </x:row>
    <x:row r="99">
      <x:c r="D99" s="5" t="n"/>
      <x:c r="I99" s="5" t="n"/>
      <x:c r="K99" s="5" t="n"/>
    </x:row>
    <x:row r="100">
      <x:c r="D100" s="5" t="n"/>
      <x:c r="I100" s="5" t="n"/>
      <x:c r="K100" s="5" t="n"/>
    </x:row>
    <x:row r="101">
      <x:c r="D101" s="5" t="n"/>
      <x:c r="I101" s="5" t="n"/>
      <x:c r="K101" s="5" t="n"/>
    </x:row>
    <x:row r="102">
      <x:c r="D102" s="5" t="n"/>
      <x:c r="I102" s="5" t="n"/>
      <x:c r="K102" s="5" t="n"/>
    </x:row>
    <x:row r="103">
      <x:c r="D103" s="5" t="n"/>
      <x:c r="I103" s="5" t="n"/>
      <x:c r="K103" s="5" t="n"/>
    </x:row>
    <x:row r="104">
      <x:c r="D104" s="5" t="n"/>
      <x:c r="I104" s="5" t="n"/>
      <x:c r="K104" s="5" t="n"/>
    </x:row>
    <x:row r="105">
      <x:c r="D105" s="5" t="n"/>
      <x:c r="I105" s="5" t="n"/>
      <x:c r="K105" s="5" t="n"/>
    </x:row>
    <x:row r="106">
      <x:c r="D106" s="5" t="n"/>
      <x:c r="I106" s="5" t="n"/>
      <x:c r="K106" s="5" t="n"/>
    </x:row>
    <x:row r="107">
      <x:c r="D107" s="5" t="n"/>
      <x:c r="I107" s="5" t="n"/>
      <x:c r="K107" s="5" t="n"/>
    </x:row>
    <x:row r="108">
      <x:c r="D108" s="5" t="n"/>
      <x:c r="I108" s="5" t="n"/>
      <x:c r="K108" s="5" t="n"/>
    </x:row>
    <x:row r="109">
      <x:c r="D109" s="5" t="n"/>
      <x:c r="I109" s="5" t="n"/>
      <x:c r="K109" s="5" t="n"/>
    </x:row>
    <x:row r="110">
      <x:c r="D110" s="5" t="n"/>
      <x:c r="I110" s="5" t="n"/>
      <x:c r="K110" s="5" t="n"/>
    </x:row>
    <x:row r="111">
      <x:c r="D111" s="5" t="n"/>
      <x:c r="I111" s="5" t="n"/>
      <x:c r="K111" s="5" t="n"/>
    </x:row>
    <x:row r="112">
      <x:c r="D112" s="5" t="n"/>
      <x:c r="I112" s="5" t="n"/>
      <x:c r="K112" s="5" t="n"/>
    </x:row>
    <x:row r="113">
      <x:c r="D113" s="5" t="n"/>
      <x:c r="I113" s="5" t="n"/>
      <x:c r="K113" s="5" t="n"/>
    </x:row>
    <x:row r="114">
      <x:c r="D114" s="5" t="n"/>
      <x:c r="I114" s="5" t="n"/>
      <x:c r="K114" s="5" t="n"/>
    </x:row>
    <x:row r="115">
      <x:c r="D115" s="5" t="n"/>
      <x:c r="I115" s="5" t="n"/>
      <x:c r="K115" s="5" t="n"/>
    </x:row>
    <x:row r="116">
      <x:c r="D116" s="5" t="n"/>
      <x:c r="I116" s="5" t="n"/>
      <x:c r="K116" s="5" t="n"/>
    </x:row>
    <x:row r="117">
      <x:c r="D117" s="5" t="n"/>
      <x:c r="I117" s="5" t="n"/>
      <x:c r="K117" s="5" t="n"/>
    </x:row>
    <x:row r="118">
      <x:c r="D118" s="5" t="n"/>
      <x:c r="I118" s="5" t="n"/>
      <x:c r="K118" s="5" t="n"/>
    </x:row>
    <x:row r="119">
      <x:c r="D119" s="5" t="n"/>
      <x:c r="I119" s="5" t="n"/>
      <x:c r="K119" s="5" t="n"/>
    </x:row>
    <x:row r="120">
      <x:c r="D120" s="5" t="n"/>
      <x:c r="I120" s="5" t="n"/>
      <x:c r="K120" s="5" t="n"/>
    </x:row>
    <x:row r="121">
      <x:c r="D121" s="5" t="n"/>
      <x:c r="I121" s="5" t="n"/>
      <x:c r="K121" s="5" t="n"/>
    </x:row>
    <x:row r="122">
      <x:c r="D122" s="5" t="n"/>
      <x:c r="I122" s="5" t="n"/>
      <x:c r="K122" s="5" t="n"/>
    </x:row>
    <x:row r="123">
      <x:c r="D123" s="5" t="n"/>
      <x:c r="I123" s="5" t="n"/>
      <x:c r="K123" s="5" t="n"/>
    </x:row>
    <x:row r="124">
      <x:c r="D124" s="5" t="n"/>
      <x:c r="I124" s="5" t="n"/>
      <x:c r="K124" s="5" t="n"/>
    </x:row>
    <x:row r="125">
      <x:c r="D125" s="5" t="n"/>
      <x:c r="I125" s="5" t="n"/>
      <x:c r="K125" s="5" t="n"/>
    </x:row>
    <x:row r="126">
      <x:c r="D126" s="5" t="n"/>
      <x:c r="I126" s="5" t="n"/>
      <x:c r="K126" s="5" t="n"/>
    </x:row>
    <x:row r="127">
      <x:c r="D127" s="5" t="n"/>
      <x:c r="I127" s="5" t="n"/>
      <x:c r="K127" s="5" t="n"/>
    </x:row>
    <x:row r="128">
      <x:c r="D128" s="5" t="n"/>
      <x:c r="I128" s="5" t="n"/>
      <x:c r="K128" s="5" t="n"/>
    </x:row>
    <x:row r="129">
      <x:c r="D129" s="5" t="n"/>
      <x:c r="I129" s="5" t="n"/>
      <x:c r="K129" s="5" t="n"/>
    </x:row>
    <x:row r="130">
      <x:c r="D130" s="5" t="n"/>
      <x:c r="I130" s="5" t="n"/>
      <x:c r="K130" s="5" t="n"/>
    </x:row>
    <x:row r="131">
      <x:c r="D131" s="5" t="n"/>
      <x:c r="I131" s="5" t="n"/>
      <x:c r="K131" s="5" t="n"/>
    </x:row>
    <x:row r="132">
      <x:c r="D132" s="5" t="n"/>
      <x:c r="I132" s="5" t="n"/>
      <x:c r="K132" s="5" t="n"/>
    </x:row>
    <x:row r="133">
      <x:c r="D133" s="5" t="n"/>
      <x:c r="I133" s="5" t="n"/>
      <x:c r="K133" s="5" t="n"/>
    </x:row>
    <x:row r="134">
      <x:c r="D134" s="5" t="n"/>
      <x:c r="I134" s="5" t="n"/>
      <x:c r="K134" s="5" t="n"/>
    </x:row>
    <x:row r="135">
      <x:c r="D135" s="5" t="n"/>
      <x:c r="I135" s="5" t="n"/>
      <x:c r="K135" s="5" t="n"/>
    </x:row>
    <x:row r="136">
      <x:c r="D136" s="5" t="n"/>
      <x:c r="I136" s="5" t="n"/>
      <x:c r="K136" s="5" t="n"/>
    </x:row>
    <x:row r="137">
      <x:c r="D137" s="5" t="n"/>
      <x:c r="I137" s="5" t="n"/>
      <x:c r="K137" s="5" t="n"/>
    </x:row>
    <x:row r="138">
      <x:c r="D138" s="5" t="n"/>
      <x:c r="I138" s="5" t="n"/>
      <x:c r="K138" s="5" t="n"/>
    </x:row>
    <x:row r="139">
      <x:c r="D139" s="5" t="n"/>
      <x:c r="I139" s="5" t="n"/>
      <x:c r="K139" s="5" t="n"/>
    </x:row>
    <x:row r="140">
      <x:c r="D140" s="5" t="n"/>
      <x:c r="I140" s="5" t="n"/>
      <x:c r="K140" s="5" t="n"/>
    </x:row>
    <x:row r="141">
      <x:c r="D141" s="5" t="n"/>
      <x:c r="I141" s="5" t="n"/>
      <x:c r="K141" s="5" t="n"/>
    </x:row>
    <x:row r="142">
      <x:c r="D142" s="5" t="n"/>
      <x:c r="I142" s="5" t="n"/>
      <x:c r="K142" s="5" t="n"/>
    </x:row>
    <x:row r="143">
      <x:c r="D143" s="5" t="n"/>
      <x:c r="I143" s="5" t="n"/>
      <x:c r="K143" s="5" t="n"/>
    </x:row>
    <x:row r="144">
      <x:c r="D144" s="5" t="n"/>
      <x:c r="I144" s="5" t="n"/>
      <x:c r="K144" s="5" t="n"/>
    </x:row>
    <x:row r="145">
      <x:c r="D145" s="5" t="n"/>
      <x:c r="I145" s="5" t="n"/>
      <x:c r="K145" s="5" t="n"/>
    </x:row>
    <x:row r="146">
      <x:c r="D146" s="5" t="n"/>
      <x:c r="I146" s="5" t="n"/>
      <x:c r="K146" s="5" t="n"/>
    </x:row>
    <x:row r="147">
      <x:c r="D147" s="5" t="n"/>
      <x:c r="I147" s="5" t="n"/>
      <x:c r="K147" s="5" t="n"/>
    </x:row>
    <x:row r="148">
      <x:c r="D148" s="5" t="n"/>
      <x:c r="I148" s="5" t="n"/>
      <x:c r="K148" s="5" t="n"/>
    </x:row>
    <x:row r="149">
      <x:c r="D149" s="5" t="n"/>
      <x:c r="I149" s="5" t="n"/>
      <x:c r="K149" s="5" t="n"/>
    </x:row>
    <x:row r="150">
      <x:c r="D150" s="5" t="n"/>
      <x:c r="I150" s="5" t="n"/>
      <x:c r="K150" s="5" t="n"/>
    </x:row>
    <x:row r="151">
      <x:c r="D151" s="5" t="n"/>
      <x:c r="I151" s="5" t="n"/>
      <x:c r="K151" s="5" t="n"/>
    </x:row>
    <x:row r="152">
      <x:c r="D152" s="5" t="n"/>
      <x:c r="I152" s="5" t="n"/>
      <x:c r="K152" s="5" t="n"/>
    </x:row>
    <x:row r="153">
      <x:c r="D153" s="5" t="n"/>
      <x:c r="I153" s="5" t="n"/>
      <x:c r="K153" s="5" t="n"/>
    </x:row>
    <x:row r="154">
      <x:c r="D154" s="5" t="n"/>
      <x:c r="I154" s="5" t="n"/>
      <x:c r="K154" s="5" t="n"/>
    </x:row>
    <x:row r="155">
      <x:c r="D155" s="5" t="n"/>
      <x:c r="I155" s="5" t="n"/>
      <x:c r="K155" s="5" t="n"/>
    </x:row>
    <x:row r="156">
      <x:c r="D156" s="5" t="n"/>
      <x:c r="I156" s="5" t="n"/>
      <x:c r="K156" s="5" t="n"/>
    </x:row>
    <x:row r="157">
      <x:c r="D157" s="5" t="n"/>
      <x:c r="I157" s="5" t="n"/>
      <x:c r="K157" s="5" t="n"/>
    </x:row>
    <x:row r="158">
      <x:c r="D158" s="5" t="n"/>
      <x:c r="I158" s="5" t="n"/>
      <x:c r="K158" s="5" t="n"/>
    </x:row>
    <x:row r="159">
      <x:c r="D159" s="5" t="n"/>
      <x:c r="I159" s="5" t="n"/>
      <x:c r="K159" s="5" t="n"/>
    </x:row>
    <x:row r="160">
      <x:c r="D160" s="5" t="n"/>
      <x:c r="I160" s="5" t="n"/>
      <x:c r="K160" s="5" t="n"/>
    </x:row>
    <x:row r="161">
      <x:c r="D161" s="5" t="n"/>
      <x:c r="I161" s="5" t="n"/>
      <x:c r="K161" s="5" t="n"/>
    </x:row>
    <x:row r="162">
      <x:c r="D162" s="5" t="n"/>
      <x:c r="I162" s="5" t="n"/>
      <x:c r="K162" s="5" t="n"/>
    </x:row>
    <x:row r="163">
      <x:c r="D163" s="5" t="n"/>
      <x:c r="I163" s="5" t="n"/>
      <x:c r="K163" s="5" t="n"/>
    </x:row>
    <x:row r="164">
      <x:c r="D164" s="5" t="n"/>
      <x:c r="I164" s="5" t="n"/>
      <x:c r="K164" s="5" t="n"/>
    </x:row>
    <x:row r="165">
      <x:c r="D165" s="5" t="n"/>
      <x:c r="I165" s="5" t="n"/>
      <x:c r="K165" s="5" t="n"/>
    </x:row>
    <x:row r="166">
      <x:c r="D166" s="5" t="n"/>
      <x:c r="I166" s="5" t="n"/>
      <x:c r="K166" s="5" t="n"/>
    </x:row>
    <x:row r="167">
      <x:c r="D167" s="5" t="n"/>
      <x:c r="I167" s="5" t="n"/>
      <x:c r="K167" s="5" t="n"/>
    </x:row>
    <x:row r="168">
      <x:c r="D168" s="5" t="n"/>
      <x:c r="I168" s="5" t="n"/>
      <x:c r="K168" s="5" t="n"/>
    </x:row>
    <x:row r="169">
      <x:c r="D169" s="5" t="n"/>
      <x:c r="I169" s="5" t="n"/>
      <x:c r="K169" s="5" t="n"/>
    </x:row>
    <x:row r="170">
      <x:c r="D170" s="5" t="n"/>
      <x:c r="I170" s="5" t="n"/>
      <x:c r="K170" s="5" t="n"/>
    </x:row>
    <x:row r="171">
      <x:c r="D171" s="5" t="n"/>
      <x:c r="I171" s="5" t="n"/>
      <x:c r="K171" s="5" t="n"/>
    </x:row>
    <x:row r="172">
      <x:c r="D172" s="5" t="n"/>
      <x:c r="I172" s="5" t="n"/>
      <x:c r="K172" s="5" t="n"/>
    </x:row>
    <x:row r="173">
      <x:c r="D173" s="5" t="n"/>
      <x:c r="I173" s="5" t="n"/>
      <x:c r="K173" s="5" t="n"/>
    </x:row>
    <x:row r="174">
      <x:c r="D174" s="5" t="n"/>
      <x:c r="I174" s="5" t="n"/>
      <x:c r="K174" s="5" t="n"/>
    </x:row>
    <x:row r="175">
      <x:c r="D175" s="5" t="n"/>
      <x:c r="I175" s="5" t="n"/>
      <x:c r="K175" s="5" t="n"/>
    </x:row>
    <x:row r="176">
      <x:c r="D176" s="5" t="n"/>
      <x:c r="I176" s="5" t="n"/>
      <x:c r="K176" s="5" t="n"/>
    </x:row>
    <x:row r="177">
      <x:c r="D177" s="5" t="n"/>
      <x:c r="I177" s="5" t="n"/>
      <x:c r="K177" s="5" t="n"/>
    </x:row>
    <x:row r="178">
      <x:c r="D178" s="5" t="n"/>
      <x:c r="I178" s="5" t="n"/>
      <x:c r="K178" s="5" t="n"/>
    </x:row>
    <x:row r="179">
      <x:c r="D179" s="5" t="n"/>
      <x:c r="I179" s="5" t="n"/>
      <x:c r="K179" s="5" t="n"/>
    </x:row>
    <x:row r="180">
      <x:c r="D180" s="5" t="n"/>
      <x:c r="I180" s="5" t="n"/>
      <x:c r="K180" s="5" t="n"/>
    </x:row>
    <x:row r="181">
      <x:c r="D181" s="5" t="n"/>
      <x:c r="I181" s="5" t="n"/>
      <x:c r="K181" s="5" t="n"/>
    </x:row>
    <x:row r="182">
      <x:c r="D182" s="5" t="n"/>
      <x:c r="I182" s="5" t="n"/>
      <x:c r="K182" s="5" t="n"/>
    </x:row>
    <x:row r="183">
      <x:c r="D183" s="5" t="n"/>
      <x:c r="I183" s="5" t="n"/>
      <x:c r="K183" s="5" t="n"/>
    </x:row>
    <x:row r="184">
      <x:c r="D184" s="5" t="n"/>
      <x:c r="I184" s="5" t="n"/>
      <x:c r="K184" s="5" t="n"/>
    </x:row>
    <x:row r="185">
      <x:c r="D185" s="5" t="n"/>
      <x:c r="I185" s="5" t="n"/>
      <x:c r="K185" s="5" t="n"/>
    </x:row>
    <x:row r="186">
      <x:c r="D186" s="5" t="n"/>
      <x:c r="I186" s="5" t="n"/>
      <x:c r="K186" s="5" t="n"/>
    </x:row>
    <x:row r="187">
      <x:c r="D187" s="5" t="n"/>
      <x:c r="I187" s="5" t="n"/>
      <x:c r="K187" s="5" t="n"/>
    </x:row>
    <x:row r="188">
      <x:c r="D188" s="5" t="n"/>
      <x:c r="I188" s="5" t="n"/>
      <x:c r="K188" s="5" t="n"/>
    </x:row>
    <x:row r="189">
      <x:c r="D189" s="5" t="n"/>
      <x:c r="I189" s="5" t="n"/>
      <x:c r="K189" s="5" t="n"/>
    </x:row>
    <x:row r="190">
      <x:c r="D190" s="5" t="n"/>
      <x:c r="I190" s="5" t="n"/>
      <x:c r="K190" s="5" t="n"/>
    </x:row>
    <x:row r="191">
      <x:c r="D191" s="5" t="n"/>
      <x:c r="I191" s="5" t="n"/>
      <x:c r="K191" s="5" t="n"/>
    </x:row>
    <x:row r="192">
      <x:c r="D192" s="5" t="n"/>
      <x:c r="I192" s="5" t="n"/>
      <x:c r="K192" s="5" t="n"/>
    </x:row>
    <x:row r="193">
      <x:c r="D193" s="5" t="n"/>
      <x:c r="I193" s="5" t="n"/>
      <x:c r="K193" s="5" t="n"/>
    </x:row>
    <x:row r="194">
      <x:c r="D194" s="5" t="n"/>
      <x:c r="I194" s="5" t="n"/>
      <x:c r="K194" s="5" t="n"/>
    </x:row>
    <x:row r="195">
      <x:c r="D195" s="5" t="n"/>
      <x:c r="I195" s="5" t="n"/>
      <x:c r="K195" s="5" t="n"/>
    </x:row>
    <x:row r="196">
      <x:c r="D196" s="5" t="n"/>
      <x:c r="I196" s="5" t="n"/>
      <x:c r="K196" s="5" t="n"/>
    </x:row>
    <x:row r="197">
      <x:c r="D197" s="5" t="n"/>
      <x:c r="I197" s="5" t="n"/>
      <x:c r="K197" s="5" t="n"/>
    </x:row>
    <x:row r="198">
      <x:c r="D198" s="5" t="n"/>
      <x:c r="I198" s="5" t="n"/>
      <x:c r="K198" s="5" t="n"/>
    </x:row>
    <x:row r="199">
      <x:c r="D199" s="5" t="n"/>
      <x:c r="I199" s="5" t="n"/>
      <x:c r="K199" s="5" t="n"/>
    </x:row>
    <x:row r="200">
      <x:c r="D200" s="5" t="n"/>
      <x:c r="I200" s="5" t="n"/>
      <x:c r="K200" s="5" t="n"/>
    </x:row>
    <x:row r="201">
      <x:c r="D201" s="5" t="n"/>
      <x:c r="I201" s="5" t="n"/>
      <x:c r="K201" s="5" t="n"/>
    </x:row>
    <x:row r="202">
      <x:c r="D202" s="5" t="n"/>
      <x:c r="I202" s="5" t="n"/>
      <x:c r="K202" s="5" t="n"/>
    </x:row>
    <x:row r="203">
      <x:c r="D203" s="5" t="n"/>
      <x:c r="I203" s="5" t="n"/>
      <x:c r="K203" s="5" t="n"/>
    </x:row>
    <x:row r="204">
      <x:c r="D204" s="5" t="n"/>
      <x:c r="I204" s="5" t="n"/>
      <x:c r="K204" s="5" t="n"/>
    </x:row>
    <x:row r="205">
      <x:c r="D205" s="5" t="n"/>
      <x:c r="I205" s="5" t="n"/>
      <x:c r="K205" s="5" t="n"/>
    </x:row>
    <x:row r="206">
      <x:c r="D206" s="5" t="n"/>
      <x:c r="I206" s="5" t="n"/>
      <x:c r="K206" s="5" t="n"/>
    </x:row>
    <x:row r="207">
      <x:c r="D207" s="5" t="n"/>
      <x:c r="I207" s="5" t="n"/>
      <x:c r="K207" s="5" t="n"/>
    </x:row>
    <x:row r="208">
      <x:c r="D208" s="5" t="n"/>
      <x:c r="I208" s="5" t="n"/>
      <x:c r="K208" s="5" t="n"/>
    </x:row>
    <x:row r="209">
      <x:c r="D209" s="5" t="n"/>
      <x:c r="I209" s="5" t="n"/>
      <x:c r="K209" s="5" t="n"/>
    </x:row>
    <x:row r="210">
      <x:c r="D210" s="5" t="n"/>
      <x:c r="I210" s="5" t="n"/>
      <x:c r="K210" s="5" t="n"/>
    </x:row>
    <x:row r="211">
      <x:c r="D211" s="5" t="n"/>
      <x:c r="I211" s="5" t="n"/>
      <x:c r="K211" s="5" t="n"/>
    </x:row>
    <x:row r="212">
      <x:c r="D212" s="5" t="n"/>
      <x:c r="I212" s="5" t="n"/>
      <x:c r="K212" s="5" t="n"/>
    </x:row>
    <x:row r="213">
      <x:c r="D213" s="5" t="n"/>
      <x:c r="I213" s="5" t="n"/>
      <x:c r="K213" s="5" t="n"/>
    </x:row>
    <x:row r="214">
      <x:c r="D214" s="5" t="n"/>
      <x:c r="I214" s="5" t="n"/>
      <x:c r="K214" s="5" t="n"/>
    </x:row>
    <x:row r="215">
      <x:c r="D215" s="5" t="n"/>
      <x:c r="I215" s="5" t="n"/>
      <x:c r="K215" s="5" t="n"/>
    </x:row>
    <x:row r="216">
      <x:c r="D216" s="5" t="n"/>
      <x:c r="I216" s="5" t="n"/>
      <x:c r="K216" s="5" t="n"/>
    </x:row>
    <x:row r="217">
      <x:c r="D217" s="5" t="n"/>
      <x:c r="I217" s="5" t="n"/>
      <x:c r="K217" s="5" t="n"/>
    </x:row>
    <x:row r="218">
      <x:c r="D218" s="5" t="n"/>
      <x:c r="I218" s="5" t="n"/>
      <x:c r="K218" s="5" t="n"/>
    </x:row>
    <x:row r="219">
      <x:c r="D219" s="5" t="n"/>
      <x:c r="I219" s="5" t="n"/>
      <x:c r="K219" s="5" t="n"/>
    </x:row>
    <x:row r="220">
      <x:c r="D220" s="5" t="n"/>
      <x:c r="I220" s="5" t="n"/>
      <x:c r="K220" s="5" t="n"/>
    </x:row>
    <x:row r="221">
      <x:c r="D221" s="5" t="n"/>
      <x:c r="I221" s="5" t="n"/>
      <x:c r="K221" s="5" t="n"/>
    </x:row>
    <x:row r="222">
      <x:c r="D222" s="5" t="n"/>
      <x:c r="I222" s="5" t="n"/>
      <x:c r="K222" s="5" t="n"/>
    </x:row>
    <x:row r="223">
      <x:c r="D223" s="5" t="n"/>
      <x:c r="I223" s="5" t="n"/>
      <x:c r="K223" s="5" t="n"/>
    </x:row>
    <x:row r="224">
      <x:c r="D224" s="5" t="n"/>
      <x:c r="I224" s="5" t="n"/>
      <x:c r="K224" s="5" t="n"/>
    </x:row>
    <x:row r="225">
      <x:c r="D225" s="5" t="n"/>
      <x:c r="I225" s="5" t="n"/>
      <x:c r="K225" s="5" t="n"/>
    </x:row>
    <x:row r="226">
      <x:c r="D226" s="5" t="n"/>
      <x:c r="I226" s="5" t="n"/>
      <x:c r="K226" s="5" t="n"/>
    </x:row>
    <x:row r="227">
      <x:c r="D227" s="5" t="n"/>
      <x:c r="I227" s="5" t="n"/>
      <x:c r="K227" s="5" t="n"/>
    </x:row>
    <x:row r="228">
      <x:c r="D228" s="5" t="n"/>
      <x:c r="I228" s="5" t="n"/>
      <x:c r="K228" s="5" t="n"/>
    </x:row>
    <x:row r="229">
      <x:c r="D229" s="5" t="n"/>
      <x:c r="I229" s="5" t="n"/>
      <x:c r="K229" s="5" t="n"/>
    </x:row>
    <x:row r="230">
      <x:c r="D230" s="5" t="n"/>
      <x:c r="I230" s="5" t="n"/>
      <x:c r="K230" s="5" t="n"/>
    </x:row>
    <x:row r="231">
      <x:c r="D231" s="5" t="n"/>
      <x:c r="I231" s="5" t="n"/>
      <x:c r="K231" s="5" t="n"/>
    </x:row>
    <x:row r="232">
      <x:c r="D232" s="5" t="n"/>
      <x:c r="I232" s="5" t="n"/>
      <x:c r="K232" s="5" t="n"/>
    </x:row>
    <x:row r="233">
      <x:c r="D233" s="5" t="n"/>
      <x:c r="I233" s="5" t="n"/>
      <x:c r="K233" s="5" t="n"/>
    </x:row>
    <x:row r="234">
      <x:c r="D234" s="5" t="n"/>
      <x:c r="I234" s="5" t="n"/>
      <x:c r="K234" s="5" t="n"/>
    </x:row>
    <x:row r="235">
      <x:c r="D235" s="5" t="n"/>
      <x:c r="I235" s="5" t="n"/>
      <x:c r="K235" s="5" t="n"/>
    </x:row>
    <x:row r="236">
      <x:c r="D236" s="5" t="n"/>
      <x:c r="I236" s="5" t="n"/>
      <x:c r="K236" s="5" t="n"/>
    </x:row>
    <x:row r="237">
      <x:c r="D237" s="5" t="n"/>
      <x:c r="I237" s="5" t="n"/>
      <x:c r="K237" s="5" t="n"/>
    </x:row>
    <x:row r="238">
      <x:c r="D238" s="5" t="n"/>
      <x:c r="I238" s="5" t="n"/>
      <x:c r="K238" s="5" t="n"/>
    </x:row>
    <x:row r="239">
      <x:c r="D239" s="5" t="n"/>
      <x:c r="I239" s="5" t="n"/>
      <x:c r="K239" s="5" t="n"/>
    </x:row>
    <x:row r="240">
      <x:c r="D240" s="5" t="n"/>
      <x:c r="I240" s="5" t="n"/>
      <x:c r="K240" s="5" t="n"/>
    </x:row>
    <x:row r="241">
      <x:c r="D241" s="5" t="n"/>
      <x:c r="I241" s="5" t="n"/>
      <x:c r="K241" s="5" t="n"/>
    </x:row>
    <x:row r="242">
      <x:c r="D242" s="5" t="n"/>
      <x:c r="I242" s="5" t="n"/>
      <x:c r="K242" s="5" t="n"/>
    </x:row>
    <x:row r="243">
      <x:c r="D243" s="5" t="n"/>
      <x:c r="I243" s="5" t="n"/>
      <x:c r="K243" s="5" t="n"/>
    </x:row>
    <x:row r="244">
      <x:c r="D244" s="5" t="n"/>
      <x:c r="I244" s="5" t="n"/>
      <x:c r="K244" s="5" t="n"/>
    </x:row>
    <x:row r="245">
      <x:c r="D245" s="5" t="n"/>
      <x:c r="I245" s="5" t="n"/>
      <x:c r="K245" s="5" t="n"/>
    </x:row>
    <x:row r="246">
      <x:c r="D246" s="5" t="n"/>
      <x:c r="I246" s="5" t="n"/>
      <x:c r="K246" s="5" t="n"/>
    </x:row>
    <x:row r="247">
      <x:c r="D247" s="5" t="n"/>
      <x:c r="I247" s="5" t="n"/>
      <x:c r="K247" s="5" t="n"/>
    </x:row>
    <x:row r="248">
      <x:c r="D248" s="5" t="n"/>
      <x:c r="I248" s="5" t="n"/>
      <x:c r="K248" s="5" t="n"/>
    </x:row>
    <x:row r="249">
      <x:c r="D249" s="5" t="n"/>
      <x:c r="I249" s="5" t="n"/>
      <x:c r="K249" s="5" t="n"/>
    </x:row>
    <x:row r="250">
      <x:c r="D250" s="5" t="n"/>
      <x:c r="I250" s="5" t="n"/>
      <x:c r="K250" s="5" t="n"/>
    </x:row>
    <x:row r="251">
      <x:c r="D251" s="5" t="n"/>
      <x:c r="I251" s="5" t="n"/>
      <x:c r="K251" s="5" t="n"/>
    </x:row>
    <x:row r="252">
      <x:c r="D252" s="5" t="n"/>
      <x:c r="I252" s="5" t="n"/>
      <x:c r="K252" s="5" t="n"/>
    </x:row>
    <x:row r="253">
      <x:c r="D253" s="5" t="n"/>
      <x:c r="I253" s="5" t="n"/>
      <x:c r="K253" s="5" t="n"/>
    </x:row>
    <x:row r="254">
      <x:c r="D254" s="5" t="n"/>
      <x:c r="I254" s="5" t="n"/>
      <x:c r="K254" s="5" t="n"/>
    </x:row>
    <x:row r="255">
      <x:c r="D255" s="5" t="n"/>
      <x:c r="I255" s="5" t="n"/>
      <x:c r="K255" s="5" t="n"/>
    </x:row>
    <x:row r="256">
      <x:c r="D256" s="5" t="n"/>
      <x:c r="I256" s="5" t="n"/>
      <x:c r="K256" s="5" t="n"/>
    </x:row>
    <x:row r="257">
      <x:c r="D257" s="5" t="n"/>
      <x:c r="I257" s="5" t="n"/>
      <x:c r="K257" s="5" t="n"/>
    </x:row>
    <x:row r="258">
      <x:c r="D258" s="5" t="n"/>
      <x:c r="I258" s="5" t="n"/>
      <x:c r="K258" s="5" t="n"/>
    </x:row>
    <x:row r="259">
      <x:c r="D259" s="5" t="n"/>
      <x:c r="I259" s="5" t="n"/>
      <x:c r="K259" s="5" t="n"/>
    </x:row>
    <x:row r="260">
      <x:c r="D260" s="5" t="n"/>
      <x:c r="I260" s="5" t="n"/>
      <x:c r="K260" s="5" t="n"/>
    </x:row>
    <x:row r="261">
      <x:c r="D261" s="5" t="n"/>
      <x:c r="I261" s="5" t="n"/>
      <x:c r="K261" s="5" t="n"/>
    </x:row>
    <x:row r="262">
      <x:c r="D262" s="5" t="n"/>
      <x:c r="I262" s="5" t="n"/>
      <x:c r="K262" s="5" t="n"/>
    </x:row>
    <x:row r="263">
      <x:c r="D263" s="5" t="n"/>
      <x:c r="I263" s="5" t="n"/>
      <x:c r="K263" s="5" t="n"/>
    </x:row>
    <x:row r="264">
      <x:c r="D264" s="5" t="n"/>
      <x:c r="I264" s="5" t="n"/>
      <x:c r="K264" s="5" t="n"/>
    </x:row>
    <x:row r="265">
      <x:c r="D265" s="5" t="n"/>
      <x:c r="I265" s="5" t="n"/>
      <x:c r="K265" s="5" t="n"/>
    </x:row>
    <x:row r="266">
      <x:c r="D266" s="5" t="n"/>
      <x:c r="I266" s="5" t="n"/>
      <x:c r="K266" s="5" t="n"/>
    </x:row>
    <x:row r="267">
      <x:c r="D267" s="5" t="n"/>
      <x:c r="I267" s="5" t="n"/>
      <x:c r="K267" s="5" t="n"/>
    </x:row>
    <x:row r="268">
      <x:c r="D268" s="5" t="n"/>
      <x:c r="I268" s="5" t="n"/>
      <x:c r="K268" s="5" t="n"/>
    </x:row>
    <x:row r="269">
      <x:c r="D269" s="5" t="n"/>
      <x:c r="I269" s="5" t="n"/>
      <x:c r="K269" s="5" t="n"/>
    </x:row>
    <x:row r="270">
      <x:c r="D270" s="5" t="n"/>
      <x:c r="I270" s="5" t="n"/>
      <x:c r="K270" s="5" t="n"/>
    </x:row>
    <x:row r="271">
      <x:c r="D271" s="5" t="n"/>
      <x:c r="I271" s="5" t="n"/>
      <x:c r="K271" s="5" t="n"/>
    </x:row>
    <x:row r="272">
      <x:c r="D272" s="5" t="n"/>
      <x:c r="I272" s="5" t="n"/>
      <x:c r="K272" s="5" t="n"/>
    </x:row>
    <x:row r="273">
      <x:c r="D273" s="5" t="n"/>
      <x:c r="I273" s="5" t="n"/>
      <x:c r="K273" s="5" t="n"/>
    </x:row>
    <x:row r="274">
      <x:c r="D274" s="5" t="n"/>
      <x:c r="I274" s="5" t="n"/>
      <x:c r="K274" s="5" t="n"/>
    </x:row>
    <x:row r="275">
      <x:c r="D275" s="5" t="n"/>
      <x:c r="I275" s="5" t="n"/>
      <x:c r="K275" s="5" t="n"/>
    </x:row>
    <x:row r="276">
      <x:c r="D276" s="5" t="n"/>
      <x:c r="I276" s="5" t="n"/>
      <x:c r="K276" s="5" t="n"/>
    </x:row>
    <x:row r="277">
      <x:c r="D277" s="5" t="n"/>
      <x:c r="I277" s="5" t="n"/>
      <x:c r="K277" s="5" t="n"/>
    </x:row>
    <x:row r="278">
      <x:c r="D278" s="5" t="n"/>
      <x:c r="I278" s="5" t="n"/>
      <x:c r="K278" s="5" t="n"/>
    </x:row>
    <x:row r="279">
      <x:c r="D279" s="5" t="n"/>
      <x:c r="I279" s="5" t="n"/>
      <x:c r="K279" s="5" t="n"/>
    </x:row>
    <x:row r="280">
      <x:c r="D280" s="5" t="n"/>
      <x:c r="I280" s="5" t="n"/>
      <x:c r="K280" s="5" t="n"/>
    </x:row>
    <x:row r="281">
      <x:c r="D281" s="5" t="n"/>
      <x:c r="I281" s="5" t="n"/>
      <x:c r="K281" s="5" t="n"/>
    </x:row>
    <x:row r="282">
      <x:c r="D282" s="5" t="n"/>
      <x:c r="I282" s="5" t="n"/>
      <x:c r="K282" s="5" t="n"/>
    </x:row>
    <x:row r="283">
      <x:c r="D283" s="5" t="n"/>
      <x:c r="I283" s="5" t="n"/>
      <x:c r="K283" s="5" t="n"/>
    </x:row>
    <x:row r="284">
      <x:c r="D284" s="5" t="n"/>
      <x:c r="I284" s="5" t="n"/>
      <x:c r="K284" s="5" t="n"/>
    </x:row>
    <x:row r="285">
      <x:c r="D285" s="5" t="n"/>
      <x:c r="I285" s="5" t="n"/>
      <x:c r="K285" s="5" t="n"/>
    </x:row>
    <x:row r="286">
      <x:c r="D286" s="5" t="n"/>
      <x:c r="I286" s="5" t="n"/>
      <x:c r="K286" s="5" t="n"/>
    </x:row>
    <x:row r="287">
      <x:c r="D287" s="5" t="n"/>
      <x:c r="I287" s="5" t="n"/>
      <x:c r="K287" s="5" t="n"/>
    </x:row>
    <x:row r="288">
      <x:c r="D288" s="5" t="n"/>
      <x:c r="I288" s="5" t="n"/>
      <x:c r="K288" s="5" t="n"/>
    </x:row>
    <x:row r="289">
      <x:c r="D289" s="5" t="n"/>
      <x:c r="I289" s="5" t="n"/>
      <x:c r="K289" s="5" t="n"/>
    </x:row>
    <x:row r="290">
      <x:c r="D290" s="5" t="n"/>
      <x:c r="I290" s="5" t="n"/>
      <x:c r="K290" s="5" t="n"/>
    </x:row>
    <x:row r="291">
      <x:c r="D291" s="5" t="n"/>
      <x:c r="I291" s="5" t="n"/>
      <x:c r="K291" s="5" t="n"/>
    </x:row>
    <x:row r="292">
      <x:c r="D292" s="5" t="n"/>
      <x:c r="I292" s="5" t="n"/>
      <x:c r="K292" s="5" t="n"/>
    </x:row>
    <x:row r="293">
      <x:c r="D293" s="5" t="n"/>
      <x:c r="I293" s="5" t="n"/>
      <x:c r="K293" s="5" t="n"/>
    </x:row>
    <x:row r="294">
      <x:c r="D294" s="5" t="n"/>
      <x:c r="I294" s="5" t="n"/>
      <x:c r="K294" s="5" t="n"/>
    </x:row>
    <x:row r="295">
      <x:c r="D295" s="5" t="n"/>
      <x:c r="I295" s="5" t="n"/>
      <x:c r="K295" s="5" t="n"/>
    </x:row>
    <x:row r="296">
      <x:c r="D296" s="5" t="n"/>
      <x:c r="I296" s="5" t="n"/>
      <x:c r="K296" s="5" t="n"/>
    </x:row>
    <x:row r="297">
      <x:c r="D297" s="5" t="n"/>
      <x:c r="I297" s="5" t="n"/>
      <x:c r="K297" s="5" t="n"/>
    </x:row>
    <x:row r="298">
      <x:c r="D298" s="5" t="n"/>
      <x:c r="I298" s="5" t="n"/>
      <x:c r="K298" s="5" t="n"/>
    </x:row>
    <x:row r="299">
      <x:c r="D299" s="5" t="n"/>
      <x:c r="I299" s="5" t="n"/>
      <x:c r="K299" s="5" t="n"/>
    </x:row>
    <x:row r="300">
      <x:c r="D300" s="5" t="n"/>
      <x:c r="I300" s="5" t="n"/>
      <x:c r="K300" s="5" t="n"/>
    </x:row>
    <x:row r="301">
      <x:c r="D301" s="5" t="n"/>
      <x:c r="I301" s="5" t="n"/>
      <x:c r="K301" s="5" t="n"/>
    </x:row>
    <x:row r="302">
      <x:c r="D302" s="5" t="n"/>
      <x:c r="I302" s="5" t="n"/>
      <x:c r="K302" s="5" t="n"/>
    </x:row>
    <x:row r="303">
      <x:c r="D303" s="5" t="n"/>
      <x:c r="I303" s="5" t="n"/>
      <x:c r="K303" s="5" t="n"/>
    </x:row>
    <x:row r="304">
      <x:c r="D304" s="5" t="n"/>
      <x:c r="I304" s="5" t="n"/>
      <x:c r="K304" s="5" t="n"/>
    </x:row>
  </x:sheetData>
  <x:mergeCells>
    <x:mergeCell ref="A2:M2"/>
    <x:mergeCell ref="A1:M1"/>
    <x:mergeCell ref="A3:M3"/>
  </x:mergeCells>
  <x:dataValidations count="1">
    <x:dataValidation type="list" allowBlank="1" showDropDown="0" showInputMessage="0" showErrorMessage="0" sqref="F5:F304">
      <x:formula1>'Lists'!$B$1:$B$4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58f66bb76864ede"/>
  </x:tableParts>
</x:worksheet>
</file>

<file path=xl/worksheets/sheet24.xml><?xml version="1.0" encoding="utf-8"?>
<x:worksheet xmlns:x="http://schemas.openxmlformats.org/spreadsheetml/2006/main">
  <x:sheetFormatPr baseColWidth="8" defaultRowHeight="15"/>
  <x:sheetData>
    <x:row r="1">
      <x:c r="A1" t="inlineStr">
        <x:is>
          <x:t xml:space="preserve">Yes</x:t>
        </x:is>
      </x:c>
      <x:c r="B1" t="inlineStr">
        <x:is>
          <x:t xml:space="preserve">Not Started</x:t>
        </x:is>
      </x:c>
      <x:c r="C1" t="inlineStr">
        <x:is>
          <x:t xml:space="preserve">Low</x:t>
        </x:is>
      </x:c>
      <x:c r="D1" t="inlineStr">
        <x:is>
          <x:t xml:space="preserve">Bank Transfer</x:t>
        </x:is>
      </x:c>
      <x:c r="E1" t="inlineStr">
        <x:is>
          <x:t xml:space="preserve">Open</x:t>
        </x:is>
      </x:c>
      <x:c r="F1" t="inlineStr">
        <x:is>
          <x:t xml:space="preserve">Matched</x:t>
        </x:is>
      </x:c>
    </x:row>
    <x:row r="2">
      <x:c r="A2" t="inlineStr">
        <x:is>
          <x:t xml:space="preserve">No</x:t>
        </x:is>
      </x:c>
      <x:c r="B2" t="inlineStr">
        <x:is>
          <x:t xml:space="preserve">In Progress</x:t>
        </x:is>
      </x:c>
      <x:c r="C2" t="inlineStr">
        <x:is>
          <x:t xml:space="preserve">Medium</x:t>
        </x:is>
      </x:c>
      <x:c r="D2" t="inlineStr">
        <x:is>
          <x:t xml:space="preserve">Check</x:t>
        </x:is>
      </x:c>
      <x:c r="E2" t="inlineStr">
        <x:is>
          <x:t xml:space="preserve">Due Soon</x:t>
        </x:is>
      </x:c>
      <x:c r="F2" t="inlineStr">
        <x:is>
          <x:t xml:space="preserve">Unmatched</x:t>
        </x:is>
      </x:c>
    </x:row>
    <x:row r="3">
      <x:c r="B3" t="inlineStr">
        <x:is>
          <x:t xml:space="preserve">Completed</x:t>
        </x:is>
      </x:c>
      <x:c r="C3" t="inlineStr">
        <x:is>
          <x:t xml:space="preserve">High</x:t>
        </x:is>
      </x:c>
      <x:c r="D3" t="inlineStr">
        <x:is>
          <x:t xml:space="preserve">Cash</x:t>
        </x:is>
      </x:c>
      <x:c r="E3" t="inlineStr">
        <x:is>
          <x:t xml:space="preserve">Overdue</x:t>
        </x:is>
      </x:c>
      <x:c r="F3" t="inlineStr">
        <x:is>
          <x:t xml:space="preserve">Exception</x:t>
        </x:is>
      </x:c>
    </x:row>
    <x:row r="4">
      <x:c r="B4" t="inlineStr">
        <x:is>
          <x:t xml:space="preserve">Blocked</x:t>
        </x:is>
      </x:c>
      <x:c r="C4" t="inlineStr">
        <x:is>
          <x:t xml:space="preserve">Critical</x:t>
        </x:is>
      </x:c>
      <x:c r="D4" t="inlineStr">
        <x:is>
          <x:t xml:space="preserve">Credit Card</x:t>
        </x:is>
      </x:c>
      <x:c r="E4" t="inlineStr">
        <x:is>
          <x:t xml:space="preserve">Paid</x:t>
        </x:is>
      </x:c>
      <x:c r="F4" t="inlineStr">
        <x:is>
          <x:t xml:space="preserve">Cleared</x:t>
        </x:is>
      </x:c>
    </x:row>
    <x:row r="5">
      <x:c r="D5" t="inlineStr">
        <x:is>
          <x:t xml:space="preserve">Direct Debit</x:t>
        </x:is>
      </x:c>
    </x:row>
    <x:row r="6">
      <x:c r="D6" t="inlineStr">
        <x:is>
          <x:t xml:space="preserve">Online Payment</x:t>
        </x:is>
      </x:c>
    </x:row>
  </x:sheetData>
  <x:pageMargins left="0.7" right="0.7" top="0.75" bottom="0.75" header="0.3" footer="0.3"/>
</x:worksheet>
</file>

<file path=xl/worksheets/sheet2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76" hidden="0" customWidth="1"/>
    <x:col min="3" max="3" width="55" hidden="0" customWidth="1"/>
  </x:cols>
  <x:sheetData>
    <x:row r="1" ht="30" customHeight="1">
      <x:c r="A1" s="18" t="str">
        <x:v>DEMO DATA NOTES &amp; SOURCES</x:v>
      </x:c>
      <x:c r="B1" s="18" t="str">
        <x:v>DEMO DATA NOTES &amp; SOURCES</x:v>
      </x:c>
      <x:c r="C1" s="18" t="str">
        <x:v>DEMO DATA NOTES &amp; SOURCES</x:v>
      </x:c>
      <x:c r="D1" s="18" t="str">
        <x:v>DEMO DATA NOTES &amp; SOURCES</x:v>
      </x:c>
      <x:c r="E1" s="18" t="str">
        <x:v>DEMO DATA NOTES &amp; SOURCES</x:v>
      </x:c>
      <x:c r="F1" s="18" t="str">
        <x:v>DEMO DATA NOTES &amp; SOURCES</x:v>
      </x:c>
      <x:c r="G1" s="18" t="str">
        <x:v>DEMO DATA NOTES &amp; SOURCES</x:v>
      </x:c>
      <x:c r="H1" s="18" t="str">
        <x:v>DEMO DATA NOTES &amp; SOURCES</x:v>
      </x:c>
    </x:row>
    <x:row r="2" ht="24" customHeight="1">
      <x:c r="A2" s="21" t="str">
        <x:v>Northstar Home Essentials LLC (Fictional Training Company)</x:v>
      </x:c>
      <x:c r="B2" s="21" t="str">
        <x:v>Northstar Home Essentials LLC (Fictional Training Company)</x:v>
      </x:c>
      <x:c r="C2" s="21" t="str">
        <x:v>Northstar Home Essentials LLC (Fictional Training Company)</x:v>
      </x:c>
      <x:c r="D2" s="21" t="str">
        <x:v>Northstar Home Essentials LLC (Fictional Training Company)</x:v>
      </x:c>
      <x:c r="E2" s="21" t="str">
        <x:v>Northstar Home Essentials LLC (Fictional Training Company)</x:v>
      </x:c>
      <x:c r="F2" s="21" t="str">
        <x:v>Northstar Home Essentials LLC (Fictional Training Company)</x:v>
      </x:c>
      <x:c r="G2" s="21" t="str">
        <x:v>Northstar Home Essentials LLC (Fictional Training Company)</x:v>
      </x:c>
      <x:c r="H2" s="21" t="str">
        <x:v>Northstar Home Essentials LLC (Fictional Training Company)</x:v>
      </x:c>
    </x:row>
    <x:row r="4">
      <x:c r="A4" s="34" t="str">
        <x:v>Scenario field</x:v>
      </x:c>
      <x:c r="B4" s="34" t="str">
        <x:v>Details</x:v>
      </x:c>
      <x:c r="C4" s="35"/>
    </x:row>
    <x:row r="5">
      <x:c r="A5" s="35" t="str">
        <x:v>Purpose</x:v>
      </x:c>
      <x:c r="B5" s="35" t="str">
        <x:v>Portfolio and QuickBooks practice only</x:v>
      </x:c>
      <x:c r="C5" s="35"/>
    </x:row>
    <x:row r="6">
      <x:c r="A6" s="35" t="str">
        <x:v>Company status</x:v>
      </x:c>
      <x:c r="B6" s="35" t="str">
        <x:v>Wholly fictional; not an Amazon, Shopify, QuickBooks, Gusto, or retailer client</x:v>
      </x:c>
      <x:c r="C6" s="35"/>
    </x:row>
    <x:row r="7">
      <x:c r="A7" s="35" t="str">
        <x:v>Business model</x:v>
      </x:c>
      <x:c r="B7" s="35" t="str">
        <x:v>US e-commerce seller using Amazon-style fulfillment, direct-store sales, and wholesale channels</x:v>
      </x:c>
      <x:c r="C7" s="35"/>
    </x:row>
    <x:row r="8">
      <x:c r="A8" s="35" t="str">
        <x:v>Period</x:v>
      </x:c>
      <x:c r="B8" s="35" t="str">
        <x:v>January 1-March 31, 2026</x:v>
      </x:c>
      <x:c r="C8" s="35"/>
    </x:row>
    <x:row r="9">
      <x:c r="A9" s="35" t="str">
        <x:v>Currency</x:v>
      </x:c>
      <x:c r="B9" s="35" t="str">
        <x:v>USD</x:v>
      </x:c>
      <x:c r="C9" s="35"/>
    </x:row>
    <x:row r="10">
      <x:c r="A10" s="35" t="str">
        <x:v>Prepared by</x:v>
      </x:c>
      <x:c r="B10" s="35" t="str">
        <x:v>Lourivel Lorejo</x:v>
      </x:c>
      <x:c r="C10" s="35"/>
    </x:row>
    <x:row r="11">
      <x:c r="A11" s="35"/>
      <x:c r="B11" s="35"/>
      <x:c r="C11" s="35"/>
    </x:row>
    <x:row r="12">
      <x:c r="A12" s="36" t="str">
        <x:v>QBO practice sequence</x:v>
      </x:c>
      <x:c r="B12" s="36" t="str">
        <x:v>Suggested action</x:v>
      </x:c>
      <x:c r="C12" s="35"/>
    </x:row>
    <x:row r="13">
      <x:c r="A13" s="35" t="str">
        <x:v>1</x:v>
      </x:c>
      <x:c r="B13" s="35" t="str">
        <x:v>Create the fictional company file and chart of accounts.</x:v>
      </x:c>
      <x:c r="C13" s="35"/>
    </x:row>
    <x:row r="14">
      <x:c r="A14" s="35" t="str">
        <x:v>2</x:v>
      </x:c>
      <x:c r="B14" s="35" t="str">
        <x:v>Enter customer invoices, receive payments, and apply them to invoices.</x:v>
      </x:c>
      <x:c r="C14" s="35"/>
    </x:row>
    <x:row r="15">
      <x:c r="A15" s="35" t="str">
        <x:v>3</x:v>
      </x:c>
      <x:c r="B15" s="35" t="str">
        <x:v>Enter vendor bills, record bill payments, and verify open AP.</x:v>
      </x:c>
      <x:c r="C15" s="35"/>
    </x:row>
    <x:row r="16">
      <x:c r="A16" s="35" t="str">
        <x:v>4</x:v>
      </x:c>
      <x:c r="B16" s="35" t="str">
        <x:v>Import or enter bank-feed activity; review suggested vs. current categories.</x:v>
      </x:c>
      <x:c r="C16" s="35"/>
    </x:row>
    <x:row r="17">
      <x:c r="A17" s="35" t="str">
        <x:v>5</x:v>
      </x:c>
      <x:c r="B17" s="35" t="str">
        <x:v>Record payroll from the approved payroll-provider summary; do not estimate taxes.</x:v>
      </x:c>
      <x:c r="C17" s="35"/>
    </x:row>
    <x:row r="18">
      <x:c r="A18" s="35" t="str">
        <x:v>6</x:v>
      </x:c>
      <x:c r="B18" s="35" t="str">
        <x:v>Reconcile each month, review exceptions, and produce P&amp;L and Balance Sheet reports.</x:v>
      </x:c>
      <x:c r="C18" s="35"/>
    </x:row>
    <x:row r="19">
      <x:c r="A19" s="35"/>
      <x:c r="B19" s="35"/>
      <x:c r="C19" s="35"/>
    </x:row>
    <x:row r="20">
      <x:c r="A20" s="37" t="str">
        <x:v>Research topic</x:v>
      </x:c>
      <x:c r="B20" s="37" t="str">
        <x:v>Official source</x:v>
      </x:c>
      <x:c r="C20" s="37" t="str">
        <x:v>How it informed the demo</x:v>
      </x:c>
    </x:row>
    <x:row r="21">
      <x:c r="A21" s="35" t="str">
        <x:v>Amazon payment reports</x:v>
      </x:c>
      <x:c r="B21" s="35" t="str">
        <x:v>https://sellercentral.amazon.com/gp/help/external/G200913190</x:v>
      </x:c>
      <x:c r="C21" s="35" t="str">
        <x:v>Included orders, refunds, marketplace charges, and settlement references.</x:v>
      </x:c>
    </x:row>
    <x:row r="22">
      <x:c r="A22" s="35" t="str">
        <x:v>Amazon FBA costs</x:v>
      </x:c>
      <x:c r="B22" s="35" t="str">
        <x:v>https://sell.amazon.com/fulfillment-by-amazon</x:v>
      </x:c>
      <x:c r="C22" s="35" t="str">
        <x:v>Included fulfillment, storage, and returns-related fee categories.</x:v>
      </x:c>
    </x:row>
    <x:row r="23">
      <x:c r="A23" s="35" t="str">
        <x:v>Amazon Sponsored Products</x:v>
      </x:c>
      <x:c r="B23" s="35" t="str">
        <x:v>https://advertising.amazon.com/solutions/products/sponsored-products</x:v>
      </x:c>
      <x:c r="C23" s="35" t="str">
        <x:v>Included cost-per-click advertising charges and campaign support.</x:v>
      </x:c>
    </x:row>
    <x:row r="24">
      <x:c r="A24" s="35" t="str">
        <x:v>Amazon selling fees</x:v>
      </x:c>
      <x:c r="B24" s="35" t="str">
        <x:v>https://sell.amazon.com/pricing</x:v>
      </x:c>
      <x:c r="C24" s="35" t="str">
        <x:v>Included referral fees and other seller costs as training transaction types.</x:v>
      </x:c>
    </x:row>
    <x:row r="26" ht="32" customHeight="1">
      <x:c r="A26" s="29" t="str">
        <x:v>Important: Every amount, invoice, payment, vendor, customer, employee, bank reference, and business result in this workbook is invented for learning and portfolio demonstration. Brand names identify common platforms or vendors only; they do not imply a client relationship or endorsement.</x:v>
      </x:c>
      <x:c r="B26" s="29" t="str">
        <x:v>Important: Every amount, invoice, payment, vendor, customer, employee, bank reference, and business result in this workbook is invented for learning and portfolio demonstration. Brand names identify common platforms or vendors only; they do not imply a client relationship or endorsement.</x:v>
      </x:c>
      <x:c r="C26" s="29" t="str">
        <x:v>Important: Every amount, invoice, payment, vendor, customer, employee, bank reference, and business result in this workbook is invented for learning and portfolio demonstration. Brand names identify common platforms or vendors only; they do not imply a client relationship or endorsement.</x:v>
      </x:c>
      <x:c r="D26" s="29" t="str">
        <x:v>Important: Every amount, invoice, payment, vendor, customer, employee, bank reference, and business result in this workbook is invented for learning and portfolio demonstration. Brand names identify common platforms or vendors only; they do not imply a client relationship or endorsement.</x:v>
      </x:c>
      <x:c r="E26" s="29" t="str">
        <x:v>Important: Every amount, invoice, payment, vendor, customer, employee, bank reference, and business result in this workbook is invented for learning and portfolio demonstration. Brand names identify common platforms or vendors only; they do not imply a client relationship or endorsement.</x:v>
      </x:c>
      <x:c r="F26" s="29" t="str">
        <x:v>Important: Every amount, invoice, payment, vendor, customer, employee, bank reference, and business result in this workbook is invented for learning and portfolio demonstration. Brand names identify common platforms or vendors only; they do not imply a client relationship or endorsement.</x:v>
      </x:c>
      <x:c r="G26" s="29" t="str">
        <x:v>Important: Every amount, invoice, payment, vendor, customer, employee, bank reference, and business result in this workbook is invented for learning and portfolio demonstration. Brand names identify common platforms or vendors only; they do not imply a client relationship or endorsement.</x:v>
      </x:c>
      <x:c r="H26" s="29" t="str">
        <x:v>Important: Every amount, invoice, payment, vendor, customer, employee, bank reference, and business result in this workbook is invented for learning and portfolio demonstration. Brand names identify common platforms or vendors only; they do not imply a client relationship or endorsement.</x:v>
      </x:c>
    </x:row>
    <x:row r="27" ht="32" customHeight="1">
      <x:c r="A27" s="29" t="str">
        <x:v>Important: Every amount, invoice, payment, vendor, customer, employee, bank reference, and business result in this workbook is invented for learning and portfolio demonstration. Brand names identify common platforms or vendors only; they do not imply a client relationship or endorsement.</x:v>
      </x:c>
      <x:c r="B27" s="29" t="str">
        <x:v>Important: Every amount, invoice, payment, vendor, customer, employee, bank reference, and business result in this workbook is invented for learning and portfolio demonstration. Brand names identify common platforms or vendors only; they do not imply a client relationship or endorsement.</x:v>
      </x:c>
      <x:c r="C27" s="29" t="str">
        <x:v>Important: Every amount, invoice, payment, vendor, customer, employee, bank reference, and business result in this workbook is invented for learning and portfolio demonstration. Brand names identify common platforms or vendors only; they do not imply a client relationship or endorsement.</x:v>
      </x:c>
      <x:c r="D27" s="29" t="str">
        <x:v>Important: Every amount, invoice, payment, vendor, customer, employee, bank reference, and business result in this workbook is invented for learning and portfolio demonstration. Brand names identify common platforms or vendors only; they do not imply a client relationship or endorsement.</x:v>
      </x:c>
      <x:c r="E27" s="29" t="str">
        <x:v>Important: Every amount, invoice, payment, vendor, customer, employee, bank reference, and business result in this workbook is invented for learning and portfolio demonstration. Brand names identify common platforms or vendors only; they do not imply a client relationship or endorsement.</x:v>
      </x:c>
      <x:c r="F27" s="29" t="str">
        <x:v>Important: Every amount, invoice, payment, vendor, customer, employee, bank reference, and business result in this workbook is invented for learning and portfolio demonstration. Brand names identify common platforms or vendors only; they do not imply a client relationship or endorsement.</x:v>
      </x:c>
      <x:c r="G27" s="29" t="str">
        <x:v>Important: Every amount, invoice, payment, vendor, customer, employee, bank reference, and business result in this workbook is invented for learning and portfolio demonstration. Brand names identify common platforms or vendors only; they do not imply a client relationship or endorsement.</x:v>
      </x:c>
      <x:c r="H27" s="29" t="str">
        <x:v>Important: Every amount, invoice, payment, vendor, customer, employee, bank reference, and business result in this workbook is invented for learning and portfolio demonstration. Brand names identify common platforms or vendors only; they do not imply a client relationship or endorsement.</x:v>
      </x:c>
    </x:row>
  </x:sheetData>
  <x:mergeCells>
    <x:mergeCell ref="A1:H1"/>
    <x:mergeCell ref="A2:H2"/>
    <x:mergeCell ref="A26:H27"/>
  </x:mergeCells>
  <x:pageMargins left="0.7" right="0.7" top="0.75" bottom="0.75" header="0.3" footer="0.3"/>
</x:worksheet>
</file>